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OBA GROBLER\Documents\AGENDAS\2017\SCANNED ORD COUNCIL AGENDAS\MARCH\"/>
    </mc:Choice>
  </mc:AlternateContent>
  <bookViews>
    <workbookView xWindow="0" yWindow="240" windowWidth="15360" windowHeight="7515"/>
  </bookViews>
  <sheets>
    <sheet name="SDBIP" sheetId="3" r:id="rId1"/>
    <sheet name="PDO's" sheetId="4" r:id="rId2"/>
  </sheets>
  <calcPr calcId="152511" concurrentCalc="0"/>
</workbook>
</file>

<file path=xl/calcChain.xml><?xml version="1.0" encoding="utf-8"?>
<calcChain xmlns="http://schemas.openxmlformats.org/spreadsheetml/2006/main">
  <c r="F79" i="4" l="1"/>
  <c r="F78" i="4"/>
  <c r="G80" i="3"/>
  <c r="G81" i="3"/>
</calcChain>
</file>

<file path=xl/sharedStrings.xml><?xml version="1.0" encoding="utf-8"?>
<sst xmlns="http://schemas.openxmlformats.org/spreadsheetml/2006/main" count="2087" uniqueCount="658">
  <si>
    <t>All</t>
  </si>
  <si>
    <t>Finance</t>
  </si>
  <si>
    <t>Infrastructure and Services</t>
  </si>
  <si>
    <t>Percentage</t>
  </si>
  <si>
    <t>Local Economic Development</t>
  </si>
  <si>
    <t>Corrective Measures</t>
  </si>
  <si>
    <t>Ward</t>
  </si>
  <si>
    <t>Key Performance Indicator</t>
  </si>
  <si>
    <t>Annual Budget</t>
  </si>
  <si>
    <t xml:space="preserve">Reason for Variance </t>
  </si>
  <si>
    <t>Responsible  Department</t>
  </si>
  <si>
    <t>Corporate Service</t>
  </si>
  <si>
    <t>Basic Service Delivery and infrastructrure Development</t>
  </si>
  <si>
    <t>N/A</t>
  </si>
  <si>
    <t>Development Planning and Human Settlements</t>
  </si>
  <si>
    <t>Good Governance, Public Participation &amp; Ward Committee</t>
  </si>
  <si>
    <t xml:space="preserve">Annual Target            </t>
  </si>
  <si>
    <t>Portfolio of Evidence</t>
  </si>
  <si>
    <t>Training Programes and attendance registers</t>
  </si>
  <si>
    <t>Spatial and Environmental Management</t>
  </si>
  <si>
    <t>Quarterly Targets</t>
  </si>
  <si>
    <t>Quarter 1</t>
  </si>
  <si>
    <t>1:3</t>
  </si>
  <si>
    <t>1:2</t>
  </si>
  <si>
    <t>1:1</t>
  </si>
  <si>
    <t>Council Resolutions</t>
  </si>
  <si>
    <t>Community Services</t>
  </si>
  <si>
    <t>11,2,25</t>
  </si>
  <si>
    <t>Funded by DoHS</t>
  </si>
  <si>
    <t>Target</t>
  </si>
  <si>
    <t>Line item</t>
  </si>
  <si>
    <t xml:space="preserve"> </t>
  </si>
  <si>
    <t>Funding with DoHS</t>
  </si>
  <si>
    <t>National Key Performance Area</t>
  </si>
  <si>
    <t>Improve Management of Finances</t>
  </si>
  <si>
    <t xml:space="preserve">To create a condusive environment for the youth to enter labour market </t>
  </si>
  <si>
    <t>To ensure that monthly MPAC meetings are convened</t>
  </si>
  <si>
    <t>To ensure that Back to Basics Reports are submitted to EXCO</t>
  </si>
  <si>
    <t>2016/2017</t>
  </si>
  <si>
    <t>KPI/IDP No.</t>
  </si>
  <si>
    <t>Annual Financial Statements</t>
  </si>
  <si>
    <t>Number</t>
  </si>
  <si>
    <t>Strategic Objective</t>
  </si>
  <si>
    <t>KPI Measure</t>
  </si>
  <si>
    <t xml:space="preserve">To create a condusive environment for the youth to enter Finance labour market </t>
  </si>
  <si>
    <t xml:space="preserve">Number </t>
  </si>
  <si>
    <t>To ensure that Service Level Agreements for service providers doing Capital Projects are in place</t>
  </si>
  <si>
    <t>Date</t>
  </si>
  <si>
    <t>To ensure that a register for movable assets is maintained</t>
  </si>
  <si>
    <t>A letter confirming all movements and the credibility of the register. Movements are: additions/ acquisitions, WIP, disposals or write offs and impairments</t>
  </si>
  <si>
    <t>To ensure that a register for Municipal properties is maintained</t>
  </si>
  <si>
    <t>To ensure that a register for street furniture is maintained</t>
  </si>
  <si>
    <t>To ensure that monthly EXCO meetings are convened</t>
  </si>
  <si>
    <t>To ensure that Council meetings are held on a monthly basis</t>
  </si>
  <si>
    <t xml:space="preserve">EPWP System Printouts </t>
  </si>
  <si>
    <t>117052280, 117052289, 117052293, 117052316, 117052320, 117052321, 117052323, 117052324, 117052329, 117052493, 117052494, 117052502</t>
  </si>
  <si>
    <t>Attendance registers, SLA's</t>
  </si>
  <si>
    <t>To ensure that the LED Policy is adopted</t>
  </si>
  <si>
    <t>117012214                117012462             117012543</t>
  </si>
  <si>
    <t xml:space="preserve">111142459;                   111142509;         111152257  </t>
  </si>
  <si>
    <t>To ensure the provision of Library Services</t>
  </si>
  <si>
    <t>12 Ordinary Council Meetings convened by 30 June 2017</t>
  </si>
  <si>
    <t>3 Ordinary EXCO meetings convened by 30 September 2016</t>
  </si>
  <si>
    <t>3 Ordinary Council meetings convened by 30 September 2016</t>
  </si>
  <si>
    <t>3 Ordinary MPAC meetings convened by 30 September 2016</t>
  </si>
  <si>
    <t>12 monthly Back to Basic reports submitted to Exco by 30 June 2017</t>
  </si>
  <si>
    <t>3 monthly Back to Basic reports submitted to Exco by 30 September 2016</t>
  </si>
  <si>
    <t>Reports to Portfolio Committee</t>
  </si>
  <si>
    <t>To ensure that Law Enforcement is conducted</t>
  </si>
  <si>
    <t>Reports to portfolio Committee</t>
  </si>
  <si>
    <t>Staff Registers, Bin Cards, Procurement Forms, Monthly/weekly reports</t>
  </si>
  <si>
    <t xml:space="preserve">Staff Registers, Bin Cards, Procurement Forms, Monthly/weekly reports. </t>
  </si>
  <si>
    <t>11, 12, 27, 13</t>
  </si>
  <si>
    <t>10, 25, 22, 27, 12</t>
  </si>
  <si>
    <t>115082185, 115082186, 115022185, 115022188</t>
  </si>
  <si>
    <t>Number of households with access to basic electricity in the Eskom area by 30 June 2017</t>
  </si>
  <si>
    <t>110032146, 113292146, 115012434, 117052533, 113292433</t>
  </si>
  <si>
    <t>Commencement with SCM processes to appoint Contractor by 30th September 2016</t>
  </si>
  <si>
    <t>Copy of bid documents, letter of appointment, site hand over minutes &amp; Practical completion certificate</t>
  </si>
  <si>
    <t>11&amp;12</t>
  </si>
  <si>
    <t>To ensure improved access to basic service</t>
  </si>
  <si>
    <t>Procurement of Plant and Equipment by 30 June 2017</t>
  </si>
  <si>
    <t>Commencement with SCM processes 30th September 2016</t>
  </si>
  <si>
    <t>To promote compliance with Road Traffic Act</t>
  </si>
  <si>
    <t>114013353                       114013366</t>
  </si>
  <si>
    <t>To conduct testing and issuing of Learner Licences and Driving Licences</t>
  </si>
  <si>
    <t>2016/17/01</t>
  </si>
  <si>
    <t>2016/17/02</t>
  </si>
  <si>
    <t>2016/17/03</t>
  </si>
  <si>
    <t>2016/17/06</t>
  </si>
  <si>
    <t>2016/17/10</t>
  </si>
  <si>
    <t>2016/17/11</t>
  </si>
  <si>
    <t>2016/17/12</t>
  </si>
  <si>
    <t>2016/17/13</t>
  </si>
  <si>
    <t>2016/17/14</t>
  </si>
  <si>
    <t>2016/17/15</t>
  </si>
  <si>
    <t>2016/17/16</t>
  </si>
  <si>
    <t>2016/17/17</t>
  </si>
  <si>
    <t>2016/17/18</t>
  </si>
  <si>
    <t>2016/17/19</t>
  </si>
  <si>
    <t>2016/17/20</t>
  </si>
  <si>
    <t>2016/17/21</t>
  </si>
  <si>
    <t>2016/17/22</t>
  </si>
  <si>
    <t>2016/17/23</t>
  </si>
  <si>
    <t>2016/17/24</t>
  </si>
  <si>
    <t>2016/17/25</t>
  </si>
  <si>
    <t>2016/17/28</t>
  </si>
  <si>
    <t>2016/17/29</t>
  </si>
  <si>
    <t>2016/17/30</t>
  </si>
  <si>
    <t>2016/17/31</t>
  </si>
  <si>
    <t>2016/17/32</t>
  </si>
  <si>
    <t>2016/17/33</t>
  </si>
  <si>
    <t>2016/17/34</t>
  </si>
  <si>
    <t>2016/17/35</t>
  </si>
  <si>
    <t>2016/17/36</t>
  </si>
  <si>
    <t>2016/17/37</t>
  </si>
  <si>
    <t>2016/17/38</t>
  </si>
  <si>
    <t>2016/17/39</t>
  </si>
  <si>
    <t>2016/17/40</t>
  </si>
  <si>
    <t>2016/17/41</t>
  </si>
  <si>
    <t>2016/17/42</t>
  </si>
  <si>
    <t>2016/17/43</t>
  </si>
  <si>
    <t>2016/17/44</t>
  </si>
  <si>
    <t>2016/17/45</t>
  </si>
  <si>
    <t>2016/17/46</t>
  </si>
  <si>
    <t>2016/17/49</t>
  </si>
  <si>
    <t>2016/17/50</t>
  </si>
  <si>
    <t>2016/17/52</t>
  </si>
  <si>
    <t>2016/17/53</t>
  </si>
  <si>
    <t>2016/17/54</t>
  </si>
  <si>
    <t>2016/17/55</t>
  </si>
  <si>
    <t>2016/17/56</t>
  </si>
  <si>
    <t>2016/17/57</t>
  </si>
  <si>
    <t>2016/17/58</t>
  </si>
  <si>
    <t>2016/17/59</t>
  </si>
  <si>
    <t>2016/17/60</t>
  </si>
  <si>
    <t>2016/17/61</t>
  </si>
  <si>
    <t>2016/17/62</t>
  </si>
  <si>
    <t>2016/17/63</t>
  </si>
  <si>
    <t>2016/17/64</t>
  </si>
  <si>
    <t>2016/17/65</t>
  </si>
  <si>
    <t>2016/17/66</t>
  </si>
  <si>
    <t>2016/17/67</t>
  </si>
  <si>
    <t>2016/17/68</t>
  </si>
  <si>
    <t>2016/17/69</t>
  </si>
  <si>
    <t>2016/17/70</t>
  </si>
  <si>
    <t>2016/17/71</t>
  </si>
  <si>
    <t>2016/17/72</t>
  </si>
  <si>
    <t>2016/17/73</t>
  </si>
  <si>
    <t>2016/17/74</t>
  </si>
  <si>
    <t>2016/17/75</t>
  </si>
  <si>
    <t>2016/17/76</t>
  </si>
  <si>
    <t>2016/17/77</t>
  </si>
  <si>
    <t>2016/17/78</t>
  </si>
  <si>
    <t>Financial Viability and Financial Management</t>
  </si>
  <si>
    <t xml:space="preserve">Section 71 reports </t>
  </si>
  <si>
    <t>2016/17/79</t>
  </si>
  <si>
    <t>2016/17/80</t>
  </si>
  <si>
    <t>2016/17/81</t>
  </si>
  <si>
    <t>2016/17/82</t>
  </si>
  <si>
    <t>2016/17/83</t>
  </si>
  <si>
    <t>2016/17/84</t>
  </si>
  <si>
    <t>2016/17/85</t>
  </si>
  <si>
    <t>2016/17/87</t>
  </si>
  <si>
    <t>2016/17/88</t>
  </si>
  <si>
    <t>2016/17/89</t>
  </si>
  <si>
    <t>2016/17/90</t>
  </si>
  <si>
    <t>2016/17/91</t>
  </si>
  <si>
    <t>2016/17/92</t>
  </si>
  <si>
    <t>2016/17/93</t>
  </si>
  <si>
    <t>2016/17/94</t>
  </si>
  <si>
    <t xml:space="preserve">Training Programes and attendance registers, Invoice of Service Providers and Munsoft Budget printouts </t>
  </si>
  <si>
    <t>Appointment Letters and monthly salary run</t>
  </si>
  <si>
    <t xml:space="preserve">List of beneficiaries and Munsoft Budget printouts </t>
  </si>
  <si>
    <t>100% of all Service Level Agreements for service providers appointed to undertake capital projects to be in place by the 30th of June 2017</t>
  </si>
  <si>
    <t>Compilation and submission of a credible movable assets register to the CFO by 30 June 2017</t>
  </si>
  <si>
    <t>1 credible movable assets register to be compiled and submitted to the CFO by 30 June 2017</t>
  </si>
  <si>
    <t>Movable Assets Register</t>
  </si>
  <si>
    <t>To ensure that a register for electricity, roads and stormwater is maintained</t>
  </si>
  <si>
    <t>Compilation and submission of a credible electricity, roads and stormwater register to the CFO by 30 June 2017</t>
  </si>
  <si>
    <t>1 credible electricity, roads and stormwater register compiled and submitted to the CFO by 30 June 2017</t>
  </si>
  <si>
    <t>Electricity, Roads and Stormwater register</t>
  </si>
  <si>
    <t>Compilation and submission of a credible municipal property register to the CFO by 30 June 2017</t>
  </si>
  <si>
    <t>1 credible municipal property register to be compiled and submitted to the CFO by 30 June 2017</t>
  </si>
  <si>
    <t>Municipal property register</t>
  </si>
  <si>
    <t>Compilation and submission of a credible street furniture register to the CFO by 30 June 2017</t>
  </si>
  <si>
    <t>1 credible street furniture register to be compiled and submitted to the CFO by  30 June 2017</t>
  </si>
  <si>
    <t>Street furniture register</t>
  </si>
  <si>
    <t>Corporate Services</t>
  </si>
  <si>
    <t>Agendas, Attendance Registers and Minutes of Council meetings</t>
  </si>
  <si>
    <t>Agendas, Attendance Registers and Minutes of EXCO meetings</t>
  </si>
  <si>
    <t>Agendas, Attendance Registers  and Minutes of MPAC meetings</t>
  </si>
  <si>
    <t>Attendance Registers and Minutes of PAC meetings</t>
  </si>
  <si>
    <t>Back to Basics Reports, Agendas, Attendance Registers  and Minutes of EXCO meetings</t>
  </si>
  <si>
    <t>Municipal Manager's Office- PMS Section</t>
  </si>
  <si>
    <t>To ensure that there is an alignment between IDP, Budget and PMS by 30 June 2017</t>
  </si>
  <si>
    <t>Compilation and approval of a credible IDP, SDBIP and Budget by 30 June 2017</t>
  </si>
  <si>
    <t>Approved and aligned Budget, SDBIP and IDP by 30 June 2017</t>
  </si>
  <si>
    <t>To ensure implementation of Local Economic Development Programmes</t>
  </si>
  <si>
    <t>Compilation and adoption of the LED Policy by 30 June 2017</t>
  </si>
  <si>
    <t xml:space="preserve">Date </t>
  </si>
  <si>
    <t xml:space="preserve">To ensure improvement Land Use Management </t>
  </si>
  <si>
    <t>To ensure access to municipal social facilities</t>
  </si>
  <si>
    <t>27,13,19,18,34</t>
  </si>
  <si>
    <t>Munsoft Printouts</t>
  </si>
  <si>
    <t>The percentage of households earning less than R2840 per month with access to free basic services by 30 June 2017</t>
  </si>
  <si>
    <t>Munsoft Printouts, indigent register</t>
  </si>
  <si>
    <t>Total number of households earning less than R2840 per month with access to free basic services by 30 June 2017</t>
  </si>
  <si>
    <t xml:space="preserve">KMs </t>
  </si>
  <si>
    <t>Copy of bid documents, letter of appointment,Payment certificate, site hand over minutes &amp; completion certificate</t>
  </si>
  <si>
    <t>Orders, Invoices and completion certificate</t>
  </si>
  <si>
    <t>200 storm damaged units to be repaired in Wards 9,10,20,21,22 and 25 by 30 June 2017</t>
  </si>
  <si>
    <t>9,10,20,21,22&amp; 25</t>
  </si>
  <si>
    <t>Happy Letters</t>
  </si>
  <si>
    <t>9, 27</t>
  </si>
  <si>
    <t>To ensure maximasation of revenue generation</t>
  </si>
  <si>
    <t xml:space="preserve">AG Action Plan, Action list and Reports </t>
  </si>
  <si>
    <t>The percentage of a municipality's capital budget actually spent on capital projects identified for a particular financial year in terms of the municipality's intergrated development plan by 30 June 2017</t>
  </si>
  <si>
    <t>Ratio: Total operating revenue received minus operating grants divided by debt service payments (ie. Interests plus redemption) by 30 June 2017</t>
  </si>
  <si>
    <t>Ratio: Available cash plus investments divided by monthly fixed operating expenditure by 30 June 2017</t>
  </si>
  <si>
    <t>Reduction of unauthorised expenditure by 30 June 2017</t>
  </si>
  <si>
    <t>2016/17/95</t>
  </si>
  <si>
    <t>Reduction of fruitless and wasteful expenditure by 30 June 2017</t>
  </si>
  <si>
    <t>Ratio: Outstanding service debtors divided by annual revenue actually received for services by 30 June 2017</t>
  </si>
  <si>
    <t>To ensure the effective running of Supply Chain Management</t>
  </si>
  <si>
    <t>Monthly Reports to the Municipal Manager and Portfolio Committees (Finance and affected Departmental Portfolios)</t>
  </si>
  <si>
    <t>Provision of access to community Thusong facilities to the public throughout the financial year- 2016/2017</t>
  </si>
  <si>
    <t>10, 25, 20, 34</t>
  </si>
  <si>
    <t xml:space="preserve">Percentage </t>
  </si>
  <si>
    <t>100% processing of all vehicles' applications received by 30 June 2017</t>
  </si>
  <si>
    <t>100% issuing of learners' licences and driving licences to all successful applicants tested by 30 June 2017</t>
  </si>
  <si>
    <t>2016/17/04</t>
  </si>
  <si>
    <t>2016/17/05</t>
  </si>
  <si>
    <t>2016/17/07</t>
  </si>
  <si>
    <t>2016/17/08</t>
  </si>
  <si>
    <t>2016/17/09</t>
  </si>
  <si>
    <t>2016/17/47</t>
  </si>
  <si>
    <t>2016/17/48</t>
  </si>
  <si>
    <t>2016/17/51</t>
  </si>
  <si>
    <t>2016/17/96</t>
  </si>
  <si>
    <t>2016/17/97</t>
  </si>
  <si>
    <t>Ms</t>
  </si>
  <si>
    <t>2016/17/98</t>
  </si>
  <si>
    <t>Appointment of the Consultant.</t>
  </si>
  <si>
    <t>2016/17/99</t>
  </si>
  <si>
    <t>2016/17/100</t>
  </si>
  <si>
    <t>2016/17/101</t>
  </si>
  <si>
    <t>2016/17/102</t>
  </si>
  <si>
    <t>2016/17/103</t>
  </si>
  <si>
    <t xml:space="preserve">111142459;                    111142509;          111152257  </t>
  </si>
  <si>
    <t>111142459;                    111142509;          111152258</t>
  </si>
  <si>
    <t>110182425                       110192425</t>
  </si>
  <si>
    <t>Number of jobs created through municipal capital projects by 30 June 2017</t>
  </si>
  <si>
    <t>4, 7 ,8, 9, 11, 13, 14, 15, 16, 17, 18, 19, 20, 23, 24, 25, 26</t>
  </si>
  <si>
    <t>35, 33, 31</t>
  </si>
  <si>
    <t xml:space="preserve">To implement an effective Human Resources Management and Development through Work Skills Plan </t>
  </si>
  <si>
    <t>Municipal Transformation and Institutional Development</t>
  </si>
  <si>
    <t>2016/17/86</t>
  </si>
  <si>
    <t xml:space="preserve">Budget Spent </t>
  </si>
  <si>
    <t>LED and Tourism Strategy and council resolutions</t>
  </si>
  <si>
    <t xml:space="preserve">All </t>
  </si>
  <si>
    <t>Municipal Manager's Office- Internal Audit and PMS Sections</t>
  </si>
  <si>
    <t>NIL</t>
  </si>
  <si>
    <t>Copy of bid documents, letter of appointment, site hand over minutes</t>
  </si>
  <si>
    <t>12 road blocks to be conducted by 30 June 2017</t>
  </si>
  <si>
    <t>To ensure that Audit Committee  meetings are held on a quarterly basis</t>
  </si>
  <si>
    <t>Coordination of  quarterly Audit Committee meetings by the end June 2017</t>
  </si>
  <si>
    <t>4 Quarterly  Audit Committee  Meetings convened by 30 June 2017</t>
  </si>
  <si>
    <t>LED Policy compiled and approved by 30 June 2017</t>
  </si>
  <si>
    <t>Procure services of the contractor by the 31st December 2016</t>
  </si>
  <si>
    <t>Contractor appointed and commencement of construction before the 31st of March 2017</t>
  </si>
  <si>
    <t>Procure services of the contractor by the 31st December 2017</t>
  </si>
  <si>
    <t>Contractor appointed and commencement of construction before the 31st of March 2018</t>
  </si>
  <si>
    <t>Bids and Specs</t>
  </si>
  <si>
    <t>Appeals</t>
  </si>
  <si>
    <t>Fencing 930Ms of Cemetery at Tholeni in Ward 34 by 30 June 2017</t>
  </si>
  <si>
    <t>930Ms of Cemetery to be Fenced at Tholeni in Ward 34 by 30 June 2017</t>
  </si>
  <si>
    <t xml:space="preserve">Commencement with feasibility study </t>
  </si>
  <si>
    <t xml:space="preserve">Commencement with Environmental Impact Assessment </t>
  </si>
  <si>
    <t xml:space="preserve">Continuation with Environmental Impact Assessment </t>
  </si>
  <si>
    <t>Feasiblity study report, EIA Report</t>
  </si>
  <si>
    <t>Quarter 2</t>
  </si>
  <si>
    <t>Quarter 3</t>
  </si>
  <si>
    <t>Quarter 4</t>
  </si>
  <si>
    <t>930Ms of Cemetery  Fenced at Tholeni in Ward 34 by 30 June 2017</t>
  </si>
  <si>
    <t>A letter confirming all movements and the credibility of the register. Movements are: additions/ acquisitions, WIP, disposals or write offs and impairments. A detailed verification plan, methodology document and a delegated official for this task.</t>
  </si>
  <si>
    <t>Adoption of the Spatial Development Framework (SDF) by Council by 30 June 2017</t>
  </si>
  <si>
    <t xml:space="preserve">ID copies, registration documents, Munsoft printouts </t>
  </si>
  <si>
    <t xml:space="preserve">Nil </t>
  </si>
  <si>
    <t xml:space="preserve">Produce sketch plan to guide the design of building plans for the academy </t>
  </si>
  <si>
    <t xml:space="preserve">Facilitate the Sourcing of Funding to construct the academy </t>
  </si>
  <si>
    <t>Information from Eskom</t>
  </si>
  <si>
    <t>Consultant appointment before end of 30th September 2016.</t>
  </si>
  <si>
    <t>Preliminary Designs, Designs. Engaging with Eskom.</t>
  </si>
  <si>
    <t xml:space="preserve"> Preparation of Bid Documents, Compilation of BoQ. </t>
  </si>
  <si>
    <t>103 households to be electrified in Mbongampisi and 26 households in Spandikron, Ward 36 and ready for commissioning by Eskom by 30 June 2017</t>
  </si>
  <si>
    <t>Preliminary Designs, Designs. Engaging with Eskom by 31 December 2017</t>
  </si>
  <si>
    <t xml:space="preserve">Contractor appointed and commencement of construction before the 31st of March 2017 </t>
  </si>
  <si>
    <t>103 households connected with electricity in Mbongampisi and 26 households connected in Spandikron - Ward 36 and ready for commissioning by Eskom on 30 June 2017</t>
  </si>
  <si>
    <t>91 households to be electrified in Cremin, Ward 24 and ready for commissioning by Eskom by 30 June 2017</t>
  </si>
  <si>
    <t>Commencement with SCM processes to appoint Contractor 31 March 2017</t>
  </si>
  <si>
    <t>91 households connected with electricity in Cremin - Ward 24 and ready for commissioning by Eskom on 30 June 2017</t>
  </si>
  <si>
    <t xml:space="preserve"> Preparation of Bid Documents, Compilation of BoQ. Engaging with Eskom.</t>
  </si>
  <si>
    <t>Commencement with SCM processes to appoint Contractor and getting quotations by 31 December 2016</t>
  </si>
  <si>
    <t>Commencement with SCM processes to appoint Contractor by 31 December 2016</t>
  </si>
  <si>
    <t>Contractor appointed and commencement of construction before the 31st of January 2017</t>
  </si>
  <si>
    <t>Commencement with SCM processes to appoint Contractor by 31 March 2017</t>
  </si>
  <si>
    <t>Contractor appointed and commencement of construction before the 31st of December 2016</t>
  </si>
  <si>
    <t>2,6,8</t>
  </si>
  <si>
    <t>2016/17/26</t>
  </si>
  <si>
    <t>2016/17/27</t>
  </si>
  <si>
    <t>2016/17/104</t>
  </si>
  <si>
    <t>2016/17/105</t>
  </si>
  <si>
    <t>2016/17/106</t>
  </si>
  <si>
    <t>2016/17/107</t>
  </si>
  <si>
    <t>2016/17/108</t>
  </si>
  <si>
    <t>2016/17/109</t>
  </si>
  <si>
    <t>2016/17/110</t>
  </si>
  <si>
    <t>2016/17/111</t>
  </si>
  <si>
    <t>2016/17/112</t>
  </si>
  <si>
    <t>2016/17/113</t>
  </si>
  <si>
    <t>2016/17/114</t>
  </si>
  <si>
    <t>2016/17/115</t>
  </si>
  <si>
    <t>2016/17/116</t>
  </si>
  <si>
    <t>2016/17/117</t>
  </si>
  <si>
    <t>Copy of bid documents, letter of appointment, site hand over minutes &amp; Practical completion certificate. Close out report</t>
  </si>
  <si>
    <t>Tabling of Draft IDP, Budget and SDBIP by 31 March 2017</t>
  </si>
  <si>
    <t>2 Training and Capacity building programme to be facilitated and conducted by 30 September 2016</t>
  </si>
  <si>
    <t>2  Training and Capacity building programme to be facilitated and conducted by 31 December 2016</t>
  </si>
  <si>
    <t>2 Training and Capacity building programme to be facilitated and conducted by 31 March 2017</t>
  </si>
  <si>
    <t>2 Training and Capacity building programme to be facilitated and conducted by 30 June 2017</t>
  </si>
  <si>
    <t>Salaries Budget</t>
  </si>
  <si>
    <t>Appointment of 40 graduates for mass skilling programme by 30 June 2017</t>
  </si>
  <si>
    <t>40 graduates appointed for mass skilling programme by 30 June 2017</t>
  </si>
  <si>
    <t>40 graduates appointed for mass skilling programme by 31 March 2017</t>
  </si>
  <si>
    <t>100% of all Service Level Agreements for service providers appointed to undertake capital projects to be in place by 30 September 2016</t>
  </si>
  <si>
    <t>100% of all Service Level Agreements for service providers appointed to undertake capital projects to be in place by 31 December 2016</t>
  </si>
  <si>
    <t>100% of all Service Level Agreements for service providers appointed to undertake capital projects to be in place by 31 March 2017</t>
  </si>
  <si>
    <t>100% of all Service Level Agreements for service providers appointed to undertake capital projects to be in place by 30 June 2017</t>
  </si>
  <si>
    <t>Awarded list of agreements from Supply Chain and Signed Service Level Agreements</t>
  </si>
  <si>
    <t>Enforce traffic By-laws by conducting 12 road blocks by 30 June 2017</t>
  </si>
  <si>
    <t>3 road blocks to be conducted by 30 September 2016</t>
  </si>
  <si>
    <t>3 road blocks to be conducted by 31 December 2016</t>
  </si>
  <si>
    <t>3 road blocks to be conducted by 31 March 2017</t>
  </si>
  <si>
    <t>3 road blocks to be conducted by 30 June 2017</t>
  </si>
  <si>
    <t>100% processing of all vehicles' applications received by 30 September 2016</t>
  </si>
  <si>
    <t>100% processing of all vehicles' applications received by 31 December 2016</t>
  </si>
  <si>
    <t>100% processing of all vehicles' applications received by 31 March 2017</t>
  </si>
  <si>
    <t>100% issuing of learners' licences and driving licences to all successful applicants tested by 30 September 2016</t>
  </si>
  <si>
    <t>100% issuing of learners' licences and driving licences to all successful applicants tested by 31 December 2016</t>
  </si>
  <si>
    <t>100% issuing of learners' licences and driving licences to all successful applicants tested by 31 March 2017</t>
  </si>
  <si>
    <t>100% installation of tracking system on vehicles that have a specific life span by 30 September 2016</t>
  </si>
  <si>
    <t>100% installation of tracking system on vehicles that have a specific life span by 31 December 2016</t>
  </si>
  <si>
    <t>100% installation of tracking system on vehicles that have a specific life span by 31 March 2017</t>
  </si>
  <si>
    <t>3 Ordinary EXCO meetings convened by 31 December 2016</t>
  </si>
  <si>
    <t>3 Ordinary EXCO meetings convened by 31 March 2017</t>
  </si>
  <si>
    <t>3 Ordinary EXCO meetings convened by 30 June 2017</t>
  </si>
  <si>
    <t>3 Ordinary Council meetings convened by 31 December 2016</t>
  </si>
  <si>
    <t>3 Ordinary Council meetings convened by 31 March 2017</t>
  </si>
  <si>
    <t>3 Ordinary Council meetings convened by 30 June 2017</t>
  </si>
  <si>
    <t>1 Quarterly AC meeting convened by 30 September 2016</t>
  </si>
  <si>
    <t>1 Quarterly AC meeting convened by 31 December 2016</t>
  </si>
  <si>
    <t>1 Quarterly AC meeting convened by 31 March 2017</t>
  </si>
  <si>
    <t>1 Quarterly AC meeting convened by 30 June 2017</t>
  </si>
  <si>
    <t>3 Ordinary MPAC meetings convened by 31 December 2016</t>
  </si>
  <si>
    <t>3 Ordinary MPAC meetings convened by 31 March 2017</t>
  </si>
  <si>
    <t>3 Ordinary MPAC meetings convened by 30 June 2016</t>
  </si>
  <si>
    <t>3 monthly Back to Basic reports submitted to Exco by 31 March 2017</t>
  </si>
  <si>
    <t>3 monthly Back to Basic reports submitted to Exco by 30 June 2017</t>
  </si>
  <si>
    <t>25 Outreach programmes conducted by 30 June 2017</t>
  </si>
  <si>
    <t>5 Outreach programmes conducted by 30 June 2017</t>
  </si>
  <si>
    <t>5 Outreach programmes conducted by 30 September 2016</t>
  </si>
  <si>
    <t>3 monthly Back to Basic reports submitted to Exco by 31 December 2016</t>
  </si>
  <si>
    <t>10 Outreach programmes conducted by 31 December 2016</t>
  </si>
  <si>
    <t>5 Outreach programmes conducted by 31 March 2017</t>
  </si>
  <si>
    <t>Number of job opportunities created through the Municipal LED initiatives by 30 June 2017</t>
  </si>
  <si>
    <t xml:space="preserve">150 job opportunities created through the Municipal LED initiatives by 30 June 2017  </t>
  </si>
  <si>
    <t xml:space="preserve">15 job opportunities created through the Municipal LED initiatives by 30 September 2016  </t>
  </si>
  <si>
    <t xml:space="preserve">100 job opportunities created through the Municipal LED initiatives by 31 December 2016  </t>
  </si>
  <si>
    <t xml:space="preserve">20 job opportunities created through the Municipal LED initiatives by 31 March 2017  </t>
  </si>
  <si>
    <t xml:space="preserve">15 job opportunities created through the Municipal LED initiatives by 30 June 2017  </t>
  </si>
  <si>
    <t>150 jobs created through municipal capital projects 30 June 2017</t>
  </si>
  <si>
    <t>37 Jobs created through municipal capital projects 30 September 2016</t>
  </si>
  <si>
    <t>37 Jobs created through municipal capital projects 31 December 2016</t>
  </si>
  <si>
    <t>37 Jobs created through municipal capital projects 31 March 2017</t>
  </si>
  <si>
    <t>39 Jobs created through municipal capital projects 30 June 2017</t>
  </si>
  <si>
    <t>15 SMMEs and Co-ops supported by 30 September 2016</t>
  </si>
  <si>
    <t>15 SMMEs and Co-ops supported by 31 December 2016</t>
  </si>
  <si>
    <t>15 SMMEs and Co-ops supported by 31 March 2017</t>
  </si>
  <si>
    <t>15 SMMEs and Co-ops supported by 30 June 2017</t>
  </si>
  <si>
    <t>Research conceptualization by 30 September 2016</t>
  </si>
  <si>
    <t>Development of the Terms of Reference for the Local Economic Development Technical Forum by 31 December 2016</t>
  </si>
  <si>
    <t>Approval and adoption of the Local Economic Development Technical Forum Terms of Reference by 31 March 2017</t>
  </si>
  <si>
    <t>Approved Local Economic Development policy by 30 June 2017</t>
  </si>
  <si>
    <t>14 Sports Facilities (Settlers, Kandahar1 and 2, Agra, AG Magubane, Ezakheni D, St Chads, Roosboom, Acaciavale, Indoor,Vishnu, Driefontein, Limit Hill and Nazareth) availed to the public by 30 June 2017</t>
  </si>
  <si>
    <t>14 Sports Facilities (Settlers, Kandahar1 and 2, Agra, AG Magubane, Ezakheni D, St Chads, Roosboom, Acaciavale, Indoor,Vishnu, Driefontein, Limit Hill and Nazareth) availed to the public by 31 December 2016</t>
  </si>
  <si>
    <t>14 Sports Facilities (Settlers, Kandahar1 and 2, Agra, AG Magubane, Ezakheni D, St Chads, Roosboom, Acaciavale, Indoor,Vishnu, Driefontein, Limit Hill and Nazareth) availed to the public by 30 September 2016</t>
  </si>
  <si>
    <t>14 Sports Facilities (Settlers, Kandahar1 and 2, Agra, AG Magubane, Ezakheni D, St Chads, Roosboom, Acaciavale, Indoor,Vishnu, Driefontein, Limit Hill and Nazareth) availed to the public by 31 March 2017</t>
  </si>
  <si>
    <t>Assessing the Projects Plan by 30 September 2016</t>
  </si>
  <si>
    <t>Commencement with Phase II of the project by 31 December 2016</t>
  </si>
  <si>
    <t>Completion of the project by 31 March 2017</t>
  </si>
  <si>
    <t>Preparation of Bid Documents, Compilation of BoQ. Engaging with Eskom.Commencement with SCM processes to appoint Contractor by 30th September 2016</t>
  </si>
  <si>
    <t>33,34</t>
  </si>
  <si>
    <t>ALFRED DUMA LOCAL MUNICIPALITY</t>
  </si>
  <si>
    <t xml:space="preserve">Tabling and approval of IDP Process Plan and Budget Timelines </t>
  </si>
  <si>
    <t xml:space="preserve">Develop Municipal Vision, Mission, KPIs and strategic objectives </t>
  </si>
  <si>
    <t>Percentage of Audit Queries dealt with as per AG action Plan by 30 June 2017</t>
  </si>
  <si>
    <t xml:space="preserve">100% of Procurements less than R200 000 processed by 31 September 2016 </t>
  </si>
  <si>
    <t xml:space="preserve">100% of Procurements less than R200 000 processed by 31 December 2016 </t>
  </si>
  <si>
    <t xml:space="preserve">100% of Procurements less than R200 000 processed by 31 March 2017 </t>
  </si>
  <si>
    <t xml:space="preserve">100% of Procurements less than R200 000 processed by 30 June 2017 </t>
  </si>
  <si>
    <t>100% Percentage of procurements less than R200 000  processed by 30 June 2017</t>
  </si>
  <si>
    <t>Number of days</t>
  </si>
  <si>
    <t>BEC to sit within 14 working days after the closing date of an advert</t>
  </si>
  <si>
    <t>14 Working days for the BEC to sit after the closing date of an advert</t>
  </si>
  <si>
    <t>BEC sitting within 14 working days after the closing date of an Advert by 30 September 2016</t>
  </si>
  <si>
    <t>BEC sitting within 14 working days after the closing date of an Advert by 31 December 2016</t>
  </si>
  <si>
    <t>BEC sitting within 14 working days after the closing date of an Advert by 31 March 2017</t>
  </si>
  <si>
    <t>BEC sitting within 14 working days after the closing date of an Advert by 30 June 2017</t>
  </si>
  <si>
    <t>Decreasing Unauthorised and Irregular expenditure to 0% thoughout 2016-2017 financial year</t>
  </si>
  <si>
    <t>Decreasing Fruitless and Wasteful expenditure to 0% throughout 2016-2017 Financial Year</t>
  </si>
  <si>
    <t>2016/2017  DRAFT AMMENDED SERVICE DELIVERY BUDGET IMPLEMENTATION PLAN (SDBIP)</t>
  </si>
  <si>
    <t xml:space="preserve">FINANCIAL YEAR ENDED: JUNE 2017 </t>
  </si>
  <si>
    <t>Percentage of procurements less than R200 000 to be processed  by 30 June 2017</t>
  </si>
  <si>
    <t>36 households to be electrified in Burford, Ward 14 and ready for commissioning by Eskom by 30 June 2017</t>
  </si>
  <si>
    <t>Outages by Eskom to commission and test installation by 30 June 2017</t>
  </si>
  <si>
    <t>Annual Target</t>
  </si>
  <si>
    <t>51875 of households with access to  basic electricity in the Eskom area by 30 June 2017</t>
  </si>
  <si>
    <t>80%  of households earning less than R2840 per month with access to free basic services by 30 June 2017</t>
  </si>
  <si>
    <t>12533 number of households earning less than R2840 per month with access to free basic services  by 30 June 2017</t>
  </si>
  <si>
    <t xml:space="preserve">ALFRED DUMA LOCAL MUNICIPALITY </t>
  </si>
  <si>
    <t>2016/2017 AMENDED PRE-DETERMINED OBJECTIVES</t>
  </si>
  <si>
    <t>Appointment of Governance Structure to facilitate establishment of the Academy</t>
  </si>
  <si>
    <t>220104851; 370031101</t>
  </si>
  <si>
    <t>Issuing Reports for Feasibility study and Environmental Impact Assessment for KwaZimba Bridge (Phase 1) by 30 June 2017</t>
  </si>
  <si>
    <t>220104841; 370031001</t>
  </si>
  <si>
    <t>220104681; 370029081</t>
  </si>
  <si>
    <t>220104957;</t>
  </si>
  <si>
    <t>220104954; 370030001</t>
  </si>
  <si>
    <t>370030021                 250104968</t>
  </si>
  <si>
    <t>205304966                            370033091</t>
  </si>
  <si>
    <t>Corporate Services and Finance</t>
  </si>
  <si>
    <t>Arts and Cultural development plan, Agenda and notice of programme and attendance registers</t>
  </si>
  <si>
    <t>6 Recreational Parks availed to the public (Wimpy, Klipbank, Ezakheni A, Colenso, Steadville, Ezakheni C1) throughout the financial year 2016/2017</t>
  </si>
  <si>
    <t>31, 32, 33, 34, 35 &amp;36</t>
  </si>
  <si>
    <t>9 employees from employment equity target groups employed in the 3 highest levels of Management (Section 54, 56 and task grade 18) in compliance with the approved employment equity plan throughout the 2016/2017 financial year</t>
  </si>
  <si>
    <t xml:space="preserve">9 employees from employment equity target groups employed from section 54, 56 and task grade 18 throughout 2016/2017 financial year </t>
  </si>
  <si>
    <t>Council Minutes Resolutions</t>
  </si>
  <si>
    <t xml:space="preserve">9 employees from employment equity target groups employed from section 54, 56 and Task Grade 18 throughout 2016/2017 financial year </t>
  </si>
  <si>
    <t>Number of Interns employed in the Finance Department throughout the financial year 2016/2017</t>
  </si>
  <si>
    <t>5 Interns employed in the Finance department throughout the financial year 2016/2017</t>
  </si>
  <si>
    <t>5 interns employed in the Finance department throughout the financial year 2016/2017</t>
  </si>
  <si>
    <t>To ensure security and public safety management (Fleet)</t>
  </si>
  <si>
    <t>To facilitate the establishment of facilities aimed at promoting heritage and tourism</t>
  </si>
  <si>
    <t>Percentage of municipality's budget spent on implementing training and capacity building programmes (workplace skills plan) by 30 June 2017</t>
  </si>
  <si>
    <t>14 Sports Facilities (Settlers, Kandahar 1 and 2, Agra, AG Magubane, Ezakheni D, St Chads, Roosboom, Acaciavale, Indoor,Vishnu, Driefontein, Limit Hill and Nazareth) availed to the public by 30 June 2017</t>
  </si>
  <si>
    <t>Maintenance of Gravel Roads in Ward 31,32,33,34,35, &amp;36 (2KM per Ward) by 30 June 2017</t>
  </si>
  <si>
    <t>Gravel Roads to be Maintained in Ward 31,32,33,34,35, &amp;36 (2KM per Ward) by 30 June 2017</t>
  </si>
  <si>
    <t>Number of people from employment equity target groups employed in the three highest levels of management in compliance with the approved employment equity plan throughout the  2016/2017 financial year</t>
  </si>
  <si>
    <t>Close out Report</t>
  </si>
  <si>
    <t>Copy of bid documents, letter of appointment, Payment certificate, site hand over minutes &amp; completion certificate</t>
  </si>
  <si>
    <t>Feasibility study and Environmental Impact Assessment for KwaZimba Bridge (Phase 1) by 30 June 2017</t>
  </si>
  <si>
    <t>Conduct training and capacity building programmes for officials and  councillors by 30 June 2017</t>
  </si>
  <si>
    <t xml:space="preserve">Conduct 8 trainings and Capacity building programmes for officials and councillors by 30 June 2017 </t>
  </si>
  <si>
    <t>Number of Trainings and Capacity building programmes</t>
  </si>
  <si>
    <t>100% of municipality's training budget to be spent on training capacity building programmes (workplace skills plan) by 30 June 2017</t>
  </si>
  <si>
    <t>Compilation of Service Level Agreements for all service providers undertaking capital projects by 30 June 2017</t>
  </si>
  <si>
    <t>Processing of all vehicles' applications received by 30 June 2017</t>
  </si>
  <si>
    <t>Issuing of leaners' licences and Driving Licences to all successful applicants tested by 30 June 2017</t>
  </si>
  <si>
    <t>Installation of Vehicle Tracking System within 60 days on all newly purchased vehicles during the 2016/2017 financial year</t>
  </si>
  <si>
    <t>100% installation of tracking system within 60 days on all newly purchased vehicles during the 2016/2017 financial year</t>
  </si>
  <si>
    <t>Coordination of ordinary monthly EXCO meetings by the end of 30 June 2017</t>
  </si>
  <si>
    <t xml:space="preserve">Coordination of ordinary monthly Council meetings by the end of 30 June 2017 </t>
  </si>
  <si>
    <t>Coordination of ordinary MPAC meetings by the end of June 2017</t>
  </si>
  <si>
    <t>12 Ordinary ordinary MPAC Meetings convened by 30 June 2017</t>
  </si>
  <si>
    <t>Submission of monthly Back to Basics reports to ordinary Exco by 30 June 2017</t>
  </si>
  <si>
    <t>Conduct outreach programmes  throughout 2016/2017 financial year</t>
  </si>
  <si>
    <t>60 SMMEs and Co-ops supported by 30 June 2017</t>
  </si>
  <si>
    <t>Municipal support provided to SMME’s and Co-ops through LED initiatives by 30 June 2017</t>
  </si>
  <si>
    <t>Implementation of arts and cultural development plan by 30 June 2017</t>
  </si>
  <si>
    <t>24 events implemented as per arts and culture development plan by 30 June 2017</t>
  </si>
  <si>
    <t xml:space="preserve">To secure grant funding for the implementation of the Ladysmith Black Mambazo master plan by 30 June 2017 </t>
  </si>
  <si>
    <t>R2 milion to be secured for funding  the establishment of Ladysmith Black Mambazo Music Academy by 30 June 2017</t>
  </si>
  <si>
    <t>Signed Memorandum of Agreement</t>
  </si>
  <si>
    <t>To review the Spatial Development Framework (SDF) by Council by 30 June 2017</t>
  </si>
  <si>
    <t>Final Spatial Development Framework (SDF) approved by Council by 30 June 2017</t>
  </si>
  <si>
    <t>Provision of access to recreational parks to the public (Wimpy, Klipbank, Ezakheni A, Colenso, Steadville, Ezakheni C1) throughout the financial year 2016/2017</t>
  </si>
  <si>
    <t>Provision of access to Sports facilities  (Settlers, Kandahar 1 and 2, Agra, AG Magubane, Ezakheni D, St Chads, Roosboom, Acaciavale, Indoor, Vishnu, Driefontein, Limit Hill and Nazareth) by 30 June 2017</t>
  </si>
  <si>
    <t>Provision of access for burial plots in Municipal Cemeteries to the public (Ndomba, Ladysmith, Ekuvukeni, Zakheni and Colenso) by 30 June 2017</t>
  </si>
  <si>
    <t>Burial plots in 5 municipal cemeteries (Ndomba, Ladysmith, Ekuvukeni, Ezakheni and Colenso) will be availailed to public by 30 June 2017</t>
  </si>
  <si>
    <t xml:space="preserve">Number of municipal swimming pools accessable to the public between October 2016 to January 2017 (White road, Agra, Colenso, Limit Hill, St Chads, Ezakheni C and E Sections) </t>
  </si>
  <si>
    <t xml:space="preserve">7 Swimming pools availed to the public between October 2016 to January 2017 (White road,Agra, Colenso, Limit Hill, St Chads and Ezakheni C and E Sections) </t>
  </si>
  <si>
    <t>Provision of access to community halls to the public by 30 June 2017</t>
  </si>
  <si>
    <t>37 community halls in TOWN, CIVIC, INDOOR SPORT, LIMIT HILL, TSAKANE, STEADVILLE, STEADVILLE AREA J, C SECTION, B SECTION, E SECTION, NKANYEZI, COLENSO TOWN, WATERSMEET, KIRCKITULOCK, PEACETOWN, BURFORD, EMAHHUKWINI, VAN REENEN, BLUE BLANK, ROOSBOOM, MATIWANE, JONONOSKOP, MTATENI, MATHONDWANE, PIETERS, KLEINFONTEIN, LUCITANIA, EZIMBUZINI, MCITSHENI, INKUNZI, MTHANDI, NKUTHU, CRIMIN, EKUVUKENI, ETHOLENI, ILENGE, KWAMTEYI) availed to the public by 30 June 2017</t>
  </si>
  <si>
    <t>5 Community Thusong facilities (St Chads,Roosboom,Driefontein,Watersmeet and Ekuvukeni) availed to the public by 30 June 2017</t>
  </si>
  <si>
    <t>Feasibility study and Environmental Impact Assessment for KwaZimba Bridge (Phase 01) by 30 June 2017</t>
  </si>
  <si>
    <t>Upgrading of Financial system and ICT server infrastructure to a fully mSCOA compliant solution by 30 June 2017</t>
  </si>
  <si>
    <t>100% upgrading of Financial System and ICT server infrastructure to a fully mSCOA compliant solution by 30 June 2017</t>
  </si>
  <si>
    <t>The percentage of a MIG budget actually spent on capital projects identified for a particular financial year in terms of the municipality's intergrated development plan by 30 June 2017</t>
  </si>
  <si>
    <t>100% of Audit Queries to be dealt with as per AG action Plan by 30 June 2017</t>
  </si>
  <si>
    <t>Quartely collection rate of 90% to maximise revenue generation</t>
  </si>
  <si>
    <t>The percentage of a Repairs and maintenance budget actually spent on capital projects identified for a particular financial year in terms of the municipality's intergrated development plan by 30 June 2017</t>
  </si>
  <si>
    <t>The percentage of households with access to basic electricity in the Municipal Area by 30 June 2017.  (28157 Number of households)</t>
  </si>
  <si>
    <t>The percentage of households with access basic solid waste in the Urban Area by 30 June 2017 (28157 Number of households)</t>
  </si>
  <si>
    <t>100% of households with access to basic solid waste removal in the urban area by 30 June 2017 (28157 Number of households)</t>
  </si>
  <si>
    <t>The percentage of households with access to basic solid waste removal in the rural areas (Uitvaal, Ekuvukeni and Waaihoek) by 30 June 2017 (5105 Number of households)</t>
  </si>
  <si>
    <t>100% of households with access to basic solid waste removal in the rural area (Uitvaal, Ekuvukeni and Waaihoek) by 30 June 2017 (5105 Number of households)</t>
  </si>
  <si>
    <t>100% of households with access to basic electricity in the Municipal Area by 30 June 2017 (28157 Number of households)</t>
  </si>
  <si>
    <t>Spatial Development Framework (SDF) and Intergrated Development Plan (IDP) Process Plan by 30 September 2016</t>
  </si>
  <si>
    <t xml:space="preserve">Convening a meeting with Stakeholders by 31 December 2016 </t>
  </si>
  <si>
    <t>Draft Spatial Development Framework (SDF) approved by Council by 31 March 2017</t>
  </si>
  <si>
    <t>To facilitate the development of arts and culture and preservation of heritage</t>
  </si>
  <si>
    <t>9 events implemented as per arts and culture development plan by 30 September 2016</t>
  </si>
  <si>
    <t>9 events implemented as per arts and culture development plan by 31 December 2016</t>
  </si>
  <si>
    <t>9 events implemented as per arts and culture development plan by 31 March 2017</t>
  </si>
  <si>
    <t>9 events implemented as per arts and culture development plan by 30 June 2017</t>
  </si>
  <si>
    <t>Construction of 1.4KMs Tarred Roads in Ward 2 (29ᵒ55'26.81"E   28ᵒ35'51.762"S) by 30 June 2017</t>
  </si>
  <si>
    <t>1.4Kms of tarred roads in Ward 2 (29ᵒ55'26.81"E   28ᵒ35'51.762"S) to be constructed by 30 June 2017</t>
  </si>
  <si>
    <t>Construction of 1.7KMs Tarred Road in Ward 3 (29ᵒ55'25.40"E   28ᵒ36'37.40"S) by 30 June 2017</t>
  </si>
  <si>
    <t>1.7Kms of tarred road in Ward 3 (29ᵒ55'25.40"E   28ᵒ36'37.40"S) to be constructed by 30 June 2017</t>
  </si>
  <si>
    <t>Construction of 3.6KMs Tarred Road in Etholeni Street, Ward 34 (30ᵒ13'51.396"E   28ᵒ27'1.018"S) by 30 June 2017</t>
  </si>
  <si>
    <t>3.6Kms of Etholeni Street, tarred road in Ward 34 (30ᵒ13'51.396"E   28ᵒ27'1.018"S) to be constructed by 30 June 2017</t>
  </si>
  <si>
    <t>Resurfacing and Maintenance of Ekuvukeni tarred roads, 4KMs in Ward 33 (30ᵒ9'19.771"E   28ᵒ27'52.108"S) by 30 June 2017</t>
  </si>
  <si>
    <t>4KM's of Ekuvukeni tarred roads in Ward 33 (30ᵒ9'19.771"E   28ᵒ27'52.108"S) to be resurfaced and maintained by 30 June 2017</t>
  </si>
  <si>
    <t>12 Ordinary EXCO Meetings convened by 30 June 2017</t>
  </si>
  <si>
    <t>Construction of 3.055KMs gravel roads in Ward 29 (Umgabo Road), (30ᵒ02'17.792"E   28ᵒ36'16.76"S) by 30 June 2017</t>
  </si>
  <si>
    <t>3.055KMs gravel roads to be constructed in Ward 29 (Umgabo Road) (30ᵒ02'17.792"E   28ᵒ36'16.76"S) by 30 June 2017</t>
  </si>
  <si>
    <t>5.8KMs of gravel roads to be constructed in Ward 29 (Okhozini Road), (30ᵒ15'48"E   28ᵒ28'41"S) by 30 June 2017</t>
  </si>
  <si>
    <t>Construction of 5.8KMs of gravel roads in Ward 29 (Okhozini Road), (30ᵒ15'48"E   28ᵒ28'41"S) by 30 June 2017</t>
  </si>
  <si>
    <t>Construction of 3KMs of gravel roads in Ward 32 (KwaSokhulu to KwaSithole Road), (30ᵒ12'48"E   28ᵒ27'01"S) by 30 June 2017</t>
  </si>
  <si>
    <t>3KMs of gravel roads to be constructed in Ward 32 (KwaSokhulu to KwaSithole Road), (30ᵒ12'48"E   28ᵒ27'01"S) by 30 June 2017</t>
  </si>
  <si>
    <t>Construction of 3KMs of gravel roads in Ward 36 (KwaMhlongo to KwaSithole Road), (30ᵒ15'11.039"E   28ᵒ29'22.004"S) by 30 June 2017</t>
  </si>
  <si>
    <t>3KMs of gravel roads to be constructed in Ward 36 (KwaMhlongo to KwaSithole Road), (30ᵒ15'11.039"E   28ᵒ29'22.004"S) by 30 June 2017</t>
  </si>
  <si>
    <t>Construction of 1.35KMs for Ekuvukeni tarred roads phase two in Ward 33 (30ᵒ09'8.383"E   28ᵒ27'55.937"S) by 30 June 2017</t>
  </si>
  <si>
    <t>1.35KM's of Ekuvukeni tarred roads (phase two) to be constructed in Ward 33 (30ᵒ09'8.383"E   28ᵒ27'55.937"S) by 30 June 2017</t>
  </si>
  <si>
    <t>Construction of 31KM's of Gravel Roads (2KM's per Ward and 1KM for Ward 4) in Wards 4, 7 ,8, 9, 11, 13, 14, 15, 16, 17, 18, 19, 23, 24, 25, 26 by 30 June 2017</t>
  </si>
  <si>
    <t>31Km's of Roads (2KM's per Ward and 1KM for Ward 4) to be constructed in Wards 4, 7 ,8, 9, 11, 13, 14, 15, 16, 17, 18, 19, 23, 24, 25, 26 by 30 June 2017</t>
  </si>
  <si>
    <t>Construction of 1.1KMs gravel roads in Ward 36, (Mbango to Green Road) (30ᵒ15'37.45"E   28ᵒ29'5.56"S) by 30 June 2017</t>
  </si>
  <si>
    <t>1.1KMs of gravel roads to be constructed in Ward 36, (Mbango to Green Road) (30ᵒ15'37.45"E   28ᵒ29'5.56"S) by 30 June 2017</t>
  </si>
  <si>
    <t>Construction of Etholeni Low-water Level Bridge in Ward 34 (30ᵒ11'40.101"E   28ᵒ26'34.141"S)  by 30 June 2017</t>
  </si>
  <si>
    <t>1 Low-water Level Bridge to be constructed in Ward 34 (30ᵒ11'40.101"E   28ᵒ26'34.141"S) Etholeni by 30 June 2017</t>
  </si>
  <si>
    <r>
      <t xml:space="preserve">Completion of Ezakheni Sports Complex </t>
    </r>
    <r>
      <rPr>
        <b/>
        <sz val="10"/>
        <rFont val="Arial"/>
        <family val="2"/>
      </rPr>
      <t>(Phase 3),</t>
    </r>
    <r>
      <rPr>
        <sz val="10"/>
        <rFont val="Arial"/>
        <family val="2"/>
      </rPr>
      <t xml:space="preserve"> (29ᵒ55'38.636"E   28ᵒ37'4.948"S), (Roof Installation, completion of brick work on the second floor) in Ward 1 by 30 June 2017</t>
    </r>
  </si>
  <si>
    <r>
      <t>Ezakheni Sports Complex</t>
    </r>
    <r>
      <rPr>
        <b/>
        <sz val="10"/>
        <rFont val="Arial"/>
        <family val="2"/>
      </rPr>
      <t xml:space="preserve"> (Phase 3), </t>
    </r>
    <r>
      <rPr>
        <sz val="10"/>
        <rFont val="Arial"/>
        <family val="2"/>
      </rPr>
      <t>(29ᵒ55'38.636"E   28ᵒ37'4.948"S), (Roof Installation, completion of brick work on the second floor) in Ward 1 to be completed by 30 June 2017</t>
    </r>
  </si>
  <si>
    <t>Construction of 1 Mini Facility in Roosboom- Wards 13, (29ᵒ41'49.52"E   28ᵒ38'35.71"S) by 30 June 2017</t>
  </si>
  <si>
    <t>1 Mini Facility to be completed in Roosboom- Wards 13, (29ᵒ41'49.52"E   28ᵒ38'35.71"S) by 30 June 2017</t>
  </si>
  <si>
    <t>Construction of the Burford Creche- Ward 14, (29ᵒ46'26.969"E   28ᵒ25'51.456"S) by 30 June 2017</t>
  </si>
  <si>
    <t xml:space="preserve"> Burford Creche in Ward 14, (29ᵒ46'26.969"E   28ᵒ25'51.456"S) to be constructed by 30 June 2017</t>
  </si>
  <si>
    <t>Construction of a Community Hall in Machibini, Ward 7, (29ᵒ59'12.571"E   28ᵒ34'2.059"S) by 30 June 2017</t>
  </si>
  <si>
    <t>1 Community hall to be constructed at Machibini, Ward 7, (29ᵒ59'12.571"E   28ᵒ34'2.059"S) by 30 June 2017</t>
  </si>
  <si>
    <t>Construction of a Community Hall in Ward 8, (29ᵒ86'01"E   28ᵒ66'72"S), (Phase One Steel structure) by 30 June 2017</t>
  </si>
  <si>
    <t>1 Community Hall in Ward 8, (29ᵒ86'01"E   28ᵒ66'72"S), (Phase One Steel structure) to be constructed) by 30 June 2017</t>
  </si>
  <si>
    <t>Construction of a Community Hall in Ward 4, (29ᵒ55'44.517"E   28ᵒ37'33.917"S) by 30 June 2017</t>
  </si>
  <si>
    <t>1 Community hall to be constructed at Ward 4, (29ᵒ55'44.517"E   28ᵒ37'33.917"S) by 30 June 2017</t>
  </si>
  <si>
    <t>Construction of a Sportsfield in Ward 23 (Jonono Skop), (29ᵒ55'25"E   28ᵒ23'02"S) by 30 June 2017</t>
  </si>
  <si>
    <t>Sportsfield to be completed in Ward 23 (Jonono Skop), (29ᵒ55'25"E   28ᵒ23'02"S) by 30 June 2017</t>
  </si>
  <si>
    <t>Construction of shelters, curbs and island in Illing Road Taxi Rank (Phase 1) in Ward 12, (29ᵒ47'30.405"E   28ᵒ33'17.569"S) by 30 June 2017</t>
  </si>
  <si>
    <t>Shelters, curbs and island at Illing Road Taxi Rank (Phase 1), Ward 12, (29ᵒ47'30.405"E   28ᵒ33'17.569"S) to be constructed by 30 June 2017</t>
  </si>
  <si>
    <t>Rehabilitation of approximately 2KM of Roads (Albert Road, Roselane Lane and Phillip Frame Road) in Ward 12, (29ᵒ77'51"E   28ᵒ55'23"S) by 30 June 2017</t>
  </si>
  <si>
    <t>Approximately 2KM of Roadsto be rehabilitated (Albert Road, Roselane Lane and Phillip Frame Road) in Ward 12, (29ᵒ77'51"E   28ᵒ55'23"S) by 30 June 2017</t>
  </si>
  <si>
    <t>Completion of Phase 2 of Matiwane Community Hall Ward 23, (29ᵒ54'26"E   28ᵒ32'17.025"S) by 30 June 2017</t>
  </si>
  <si>
    <t>Phase 2 of Matiwane Community Hall, Ward 23, (29ᵒ54'26"E   28ᵒ32'17.025"S) to be completed by 30 June 2017</t>
  </si>
  <si>
    <t>Construction of Mathondwane Mini Facility (Multipurpose centre) in Ward 17, (29ᵒ44'56.989"E   28ᵒ21'38.801"S) by 30 June 2017</t>
  </si>
  <si>
    <t>Mathondwane Mini Facility (Multipurpose centre) in Ward 17, (29ᵒ44'56.989"E   28ᵒ21'38.801"S) to be constructed by 30 June 2017</t>
  </si>
  <si>
    <t>Tarred Roads of 2KM's each in Wards 2,6 and 8, (29ᵒ55'31.42"E   28ᵒ35'55.003"S) by 30 June 2017</t>
  </si>
  <si>
    <t>Plant and Equipment procurement plan to be implemented by 30 June 2017</t>
  </si>
  <si>
    <t>Plant and Equipment procurement plan</t>
  </si>
  <si>
    <t>Provision of electricity to 137 households in Pepworth, Ward 24 and ready for commissioning by Eskom by 30 June 2017</t>
  </si>
  <si>
    <t>Provision of electricity connections 36 households at Burford, Ward 14 and ready for commissioning by Eskom by 30 June 2017</t>
  </si>
  <si>
    <t>Repairs to Storm damaged houses in Steadville, Limithill, Colenso and Acaciavale to be repaired in Wards 9, 10, 20, 21, 22 and 25 by the 30 June 2017</t>
  </si>
  <si>
    <t>Rebuilds to Storm damaged houses in Steadville, Limithill, Colenso and Acaciavale to be repaired in Wards 9, 10, 20, 21, 22 and 25 by the 30 June 2017</t>
  </si>
  <si>
    <t>50 houses will be rebuild in Wards 9, 10, 20, 21, 22 and 25 under a storm damage project by 30 June 2017</t>
  </si>
  <si>
    <t>Lister Clarence Buildings Lift Phase 2 (Alterations to the shaft for the lift and Installation of a pump for pumping underground water) in 221 Murchison Street, (29ᵒ46'52"E   28ᵒ33'28.664"S) by 30 June 2017</t>
  </si>
  <si>
    <t>Phase 2 of Installation of a Lift (Alterations to the shaft for the lift and Installation of a pump for pumping underground water) Lister Clarence Building, 221 Murchison Street, (29ᵒ46'52"E   28ᵒ33'28.664"S) to be done by 30 June 2017</t>
  </si>
  <si>
    <t>100% of a municipality's capital budget actually spent by 30 June 2017</t>
  </si>
  <si>
    <t>100% of a MIG budget actually spent  by 30 June 2017</t>
  </si>
  <si>
    <t>100% of a munipal repairs and maintenance budget actually spent by 30 June 2017</t>
  </si>
  <si>
    <t>100% of INEP budget actually spent  by 30 June 2017</t>
  </si>
  <si>
    <t>The percentage of INEP budget actually spent on capital projects identified for a particular financial year in terms of the municipality's intergrated development plan by 30 June 2017</t>
  </si>
  <si>
    <t>BEC Minutes and attendance Registers</t>
  </si>
  <si>
    <t>BAC sitting within 14 working days after the closing date of an Advert by 30 June 2017</t>
  </si>
  <si>
    <t>BAC Minutes and attendance Registers</t>
  </si>
  <si>
    <t>BAC sitting within 14 working days after the closing date of an Advert by 31 March 2017</t>
  </si>
  <si>
    <t>BAC sitting within 14 working days after the closing date of an Advert by 31 December 2016</t>
  </si>
  <si>
    <t>BAC sitting within 14 working days after the closing date of an Advert by 30 September 2016</t>
  </si>
  <si>
    <t>BAC to convene their meetings within 14 days after the BEC meetings</t>
  </si>
  <si>
    <t>BAC sitting within 14 working days after the BEC meetings</t>
  </si>
  <si>
    <t>Infrastructure and Services- Electricity</t>
  </si>
  <si>
    <t xml:space="preserve">Infrastructure and Services- Electricity </t>
  </si>
  <si>
    <t>MUNSOFT Printouts</t>
  </si>
  <si>
    <t>Monthly Reports to Portfolio Committee meeting and Annual Munsoft Printout</t>
  </si>
  <si>
    <t>Feasibility and Preliminary Designs for in Wards 2,6 and 8, (29ᵒ55'31.42"E   28ᵒ35'55.003"S) by 30 June 2017</t>
  </si>
  <si>
    <t>Provision of electricity connections to 91 households in Cremin, Ward 24 and ready for commissioning by Eskom by 30 June 2017</t>
  </si>
  <si>
    <t>Installation of 71 Street Lights in Watersmeet, Ward 16 and ready for commissioning by Eskom by 30 June 2017</t>
  </si>
  <si>
    <t>71 Street Lights to be installed in Watersmeet, Ward 16 and ready for commissioning by Eskom by 30 June 2017</t>
  </si>
  <si>
    <t>Installation of 11 High Mast Lights in Mathondwane, Ward 17 and ready for commissioning by Eskom by 30 June 2017</t>
  </si>
  <si>
    <t>11 High Mast Lights to be installed in Mathondwane, Ward 17 and ready for commissioning by Eskom by 30 June 2017</t>
  </si>
  <si>
    <t>Installation of 77 Streetlights in Roosboom- Ward 13 and ready for commissioning by Eskom by 30 June 2017</t>
  </si>
  <si>
    <t>77 Streetlights to be installed in Roosboom, Ward 13 and ready for commissioning by Eskom by 30 June 2017</t>
  </si>
  <si>
    <t>Installation of  124 Streetlights in Matiwane and 86 Streetlights in Lucitania- Ward 24 and ready for commissioning by Eskom by 30 June 2017</t>
  </si>
  <si>
    <t>124 Streetlights to be installed in Matiwane and 86 Streetlights in Lucitania, Ward 24 and ready for commissioning by Eskom by 30 June 2017</t>
  </si>
  <si>
    <t>Electrification of 355 households in Indaka villages (Tholeni, Spandikron, Stanford and Limehill) in Wards 33 and 34 and ready for commissioning by Eskom by 30 June 2017</t>
  </si>
  <si>
    <t xml:space="preserve">355 Households in Indaka Villages (111 Tholeni, 45 Spandikron, 106 Stanford and 93 Limehill) in Wards 33 and 34 and ready for commissioning by Eskom to be electrified by 30 June 2017 </t>
  </si>
  <si>
    <t>124  Streetlights in Matiwane and 86 Streetlights in Lucitania - Ward 24 installed and ready for commissioning by Eskom by the 30th of June 2017</t>
  </si>
  <si>
    <t>137 households in Peworth, Ward 24 and ready for commissioning by Eskom be completed- electrified and approved by Eskom by 30 June 2017</t>
  </si>
  <si>
    <t xml:space="preserve">Feasibility Study </t>
  </si>
  <si>
    <t>Provision of electricity connections to 103 households in Mbongampisi and 26 households in Spandikron, Ward 36 and ready for commissioning by Eskom by 30 June 2017</t>
  </si>
  <si>
    <t>Installation of 4 High Mast Lights in Lime Hill, Ward 35 and ready for commissioning by Eskom by 30 June 2017</t>
  </si>
  <si>
    <t>Installation of 4 High Mast Lights in Devaal, Ward 35 and ready for commissioning by Eskom by 30 June 2017</t>
  </si>
  <si>
    <t>Provision of Electrical Renewals (18X MV Switch gears, 400X street lights and 20X service boxes in Ward 9,10,11,12,20,21,22,25 and 27) and ready for commissioning by Eskom by 30 June 2017</t>
  </si>
  <si>
    <t>Completion of Phase 2 of the 7KM's of Ezinqoleni Gravel Roads, in Ward 29 by 30 June 2017</t>
  </si>
  <si>
    <t>Completion of Phase 2 of Nogejani Hall in Ward 29 by 30 June 2017</t>
  </si>
  <si>
    <t>Completion of Phase 2 of the 3KM's of Kwazimba Road in Ward 29 by 30 June 2017</t>
  </si>
  <si>
    <t>Completion of Phase 2 of the 4,5KM's of Isibindi Dalinkosi Road, Ward 31 by 30 June 2017</t>
  </si>
  <si>
    <t>Completion of Phase 2 of the Access to Municipal parking at Indaka, Ward 33, (30ᵒ9'15.326"E   28ᵒ27'42.777"S) by 30 June 2017</t>
  </si>
  <si>
    <t>Phase 2 of the 3KM's of Kwazimba Road in Ward 29 to be completed by 30 June 2017</t>
  </si>
  <si>
    <t>Phase 2 of the 7KM's of Ezinqoleni Gravel Roads, in Ward 29 to be completed by 30 June 2017</t>
  </si>
  <si>
    <t>Phase 2 of the Nogejani hall in Ward 29 to be completed by 30 June 2017</t>
  </si>
  <si>
    <t>Phase 2 of  the3KM's of Kwazimba Road in Ward 29 to be completed by 30 June 2017</t>
  </si>
  <si>
    <t>Phase 2 of the Access to Municipal Parking at Indaka, Ward 33, (30ᵒ9'15.326"E   28ᵒ27'42.777"S) to be completed by 30 June 2017</t>
  </si>
  <si>
    <t>Completion of Phase 2 of the Renewal of Existing Roads by 30 June 2017</t>
  </si>
  <si>
    <t>Phase 2 of the Isibindi Dalinkosi Road, Ward 31 to be completed by 30 June 2017</t>
  </si>
  <si>
    <t>Phase 2 of the Renewal of Existing Roads to be completed by 30 June 2017</t>
  </si>
  <si>
    <t>Completion of Phase 2 of the KwaHlathi Sports Facility in Ward 36 by 30 June 2017</t>
  </si>
  <si>
    <t>Phase 2 of the Kwahlathi Sports Facility in Ward 36 to be completed by 30 June 2017</t>
  </si>
  <si>
    <t>Completion of Phase 2 of the 4.3KM's of Ekuvukeni Tarred Roads, Ward 33 by 30 June 2017</t>
  </si>
  <si>
    <t>Phase 2 of the 4.3KM's Ekuvukeni Tarred Roads in Ward 33 to be completed by 30 June 2017</t>
  </si>
  <si>
    <t>Completion of Phase 2 of the Upgrades and Renovations of Starnford Creche, Ward 34 by 30 June 2017</t>
  </si>
  <si>
    <t>Completion of Phase 2 of the Upgrades and Renovations of Ngwenya Community Hall in Ward 28 by 30 June 2017</t>
  </si>
  <si>
    <t>Completion of Phase 2 of the Upgrades and Renovations of Oqungwini Community Hall in Ward 29 by 30 June 2017</t>
  </si>
  <si>
    <t>Completion of Phase 2 of the Upgrades and Renovations of Makhasi Community Hall in Ward 35 by 30 June 2017</t>
  </si>
  <si>
    <t>Completion of Phase 2 of the Upgrades and Renovations of Ekuvukeni Hall in Ward 33 by 30 June 2017</t>
  </si>
  <si>
    <t>Completion of Phase 2 of the Renovations of IEC Building in Ward 33 by 30 June 2017</t>
  </si>
  <si>
    <t>Phase 2 of the IEC Building renovations in Ward 33 to be completed by 30 June 2017</t>
  </si>
  <si>
    <t>Completion of Phase 2 of the Renovations of Uitval Creche in Ward 35 by 30 June 2017</t>
  </si>
  <si>
    <t xml:space="preserve">Phase 2 of the Starnford Creche  upgrades and Renovations in Ward 34 to be completed by 30 June 2017 </t>
  </si>
  <si>
    <t>Phase 2 of the Ngwenya Community Hall upgrades and Renovations in Ward 28 to be completed by 30 June 2017</t>
  </si>
  <si>
    <t>Phase 2 of the Oqungwini Community Hall upgrades and Renovations in Ward 29 to be completed by 30 June 2017</t>
  </si>
  <si>
    <t>Phase 2 of the Makhasini Community Hall upgrades and Renovations in Ward 35 to be completed by 30 June 2017</t>
  </si>
  <si>
    <t>Phase 2 of the Ekuvukeni Hall upgrades and renovations in Ward 33 to be completed by 30 June 2017</t>
  </si>
  <si>
    <t>Phase 2 of the Uitval Creche Renovations and Upgrades  in Ward 35 to be completed by 30 June 2017</t>
  </si>
  <si>
    <t>Completion of Phase 2 of the Kwamteyi Hall in Ward 28 by 30 June 2017</t>
  </si>
  <si>
    <t>Phase 2 of the Kwamteyi Hall in Ward 28 to be completed by 30 June 2017</t>
  </si>
  <si>
    <t>Debt Coverage Ratio</t>
  </si>
  <si>
    <t>Cash Coverage Ratio</t>
  </si>
  <si>
    <t>Outstanding Debtors Services Ratio</t>
  </si>
  <si>
    <t>20; 21</t>
  </si>
  <si>
    <t xml:space="preserve">Construction and rehabilitation of Urban Roads in these areas: Acaciavalle, Ward 20 (1KM Progress Road, Main and Burger Streets 29ᵒ47'35.016"E   28ᵒ34'23.478"S). (4,5KM's Centenary Road 29ᵒ48'11"E   28ᵒ35'31"S). (2,3KM's Marula Drive 29ᵒ79'16"E   28ᵒ55'29"S).         Steadville, Ward 21 (2KM's Oliver Tambo Street 29ᵒ79'16"E   28ᵒ55'29"S). (3KM's Mandela Drive 29ᵒ79'16"E   28ᵒ55'29"S) by 30 June 2017. </t>
  </si>
  <si>
    <t>Provision of services on the proposed mixed use development around the Indoor- Phase 1 by 30 June 2017</t>
  </si>
  <si>
    <t>CBD Regeneration (Provision of services on the proposed mixed use development around the Indoor- Phase 1) by 30 June 2017</t>
  </si>
  <si>
    <t>Minutes of meetings</t>
  </si>
  <si>
    <t xml:space="preserve">Geo-technical and topographical surveys </t>
  </si>
  <si>
    <t xml:space="preserve">Revised layout </t>
  </si>
  <si>
    <t>Preliminary Services Design</t>
  </si>
  <si>
    <t>370039031; 370039231; 370039061; 370039251; 370039311; 370039931</t>
  </si>
  <si>
    <t>Urban Roads in Acaciavalle, Ward 20 (1KM Progress Road, Main and Burger Streets 29ᵒ47'35.016"E   28ᵒ34'23.478"S). (4,5KM's Centenary Road 29ᵒ48'11"E   28ᵒ35'31"S). (2,3KM's Marula Drive 29ᵒ79'16"E   28ᵒ55'29"S).         Steadville, Ward 21 (2KM's Oliver Tambo Street 29ᵒ79'16"E   28ᵒ55'29"S). (3KM's Mandela Drive 29ᵒ79'16"E   28ᵒ55'29"S) to be constructed and rehabilitated by 30 June 2017.</t>
  </si>
  <si>
    <r>
      <t xml:space="preserve">Construction of 4 Low Water Crossings at these areas: Burford- Ward 14, </t>
    </r>
    <r>
      <rPr>
        <b/>
        <sz val="10"/>
        <rFont val="Arial"/>
        <family val="2"/>
      </rPr>
      <t>2 low water crossings</t>
    </r>
    <r>
      <rPr>
        <sz val="10"/>
        <rFont val="Arial"/>
        <family val="2"/>
      </rPr>
      <t xml:space="preserve"> at Hobsland, (29ᵒ46'38'967''E   28ᵒ27’27'803”S) and 29ᵒ46’48'122”E   28ᵒ27’22'308”S). </t>
    </r>
    <r>
      <rPr>
        <b/>
        <sz val="10"/>
        <rFont val="Arial"/>
        <family val="2"/>
      </rPr>
      <t>1 low water crossing</t>
    </r>
    <r>
      <rPr>
        <sz val="10"/>
        <rFont val="Arial"/>
        <family val="2"/>
      </rPr>
      <t xml:space="preserve"> at kwaManzini 29ᵒ46’37'528”E  28ᵒ29’50'915”S.      And </t>
    </r>
    <r>
      <rPr>
        <b/>
        <sz val="10"/>
        <rFont val="Arial"/>
        <family val="2"/>
      </rPr>
      <t xml:space="preserve">1 low water crossing </t>
    </r>
    <r>
      <rPr>
        <sz val="10"/>
        <rFont val="Arial"/>
        <family val="2"/>
      </rPr>
      <t>at Pieters- Ward 8 (29ᵒ51’ 51'735”E  28ᵒ39’5'856”S by 30 June 2017</t>
    </r>
  </si>
  <si>
    <t>4 Low Water Crossings to be constructed at Burford- Ward 14, 2 low water crossings at Hobsland, (29ᵒ46'38'967''E   28ᵒ27’27'803”S) and 29ᵒ46’48'122”E   28ᵒ27’22'308”S). 1 low water crossing at kwaManzini 29ᵒ46’37'528”E  28ᵒ29’50'915”S.      And 1 low water crossing at Pieters- Ward 8 (29ᵒ51’ 51'735”E  28ᵒ39’5'856”S by 30 June 2017</t>
  </si>
  <si>
    <t>8; 14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</si>
</sst>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5" formatCode="&quot;R&quot;\ #,##0;&quot;R&quot;\ \-#,##0"/>
    <numFmt numFmtId="6" formatCode="&quot;R&quot;\ #,##0;[Red]&quot;R&quot;\ \-#,##0"/>
    <numFmt numFmtId="7" formatCode="&quot;R&quot;\ #,##0.00;&quot;R&quot;\ \-#,##0.00"/>
    <numFmt numFmtId="8" formatCode="&quot;R&quot;\ #,##0.00;[Red]&quot;R&quot;\ \-#,##0.00"/>
    <numFmt numFmtId="43" formatCode="_ * #,##0.00_ ;_ * \-#,##0.00_ ;_ * &quot;-&quot;??_ ;_ @_ "/>
    <numFmt numFmtId="164" formatCode="[$-1C09]General"/>
    <numFmt numFmtId="165" formatCode="&quot;R&quot;\ #,##0.00"/>
    <numFmt numFmtId="166" formatCode="_ * #,##0_ ;_ * \-#,##0_ ;_ * &quot;-&quot;??_ ;_ @_ "/>
    <numFmt numFmtId="167" formatCode="&quot; &quot;#,##0.00&quot; &quot;;&quot; -&quot;#,##0.00&quot; &quot;;&quot; -&quot;#&quot; &quot;;&quot; &quot;@&quot; &quot;"/>
    <numFmt numFmtId="168" formatCode="[$R-1C09]&quot; &quot;#,##0.00;[Red][$R-1C09]&quot;-&quot;#,##0.00"/>
    <numFmt numFmtId="169" formatCode="&quot;R &quot;#,##0;[Red]&quot;R -&quot;#,##0"/>
    <numFmt numFmtId="170" formatCode="[$-1C09]0"/>
    <numFmt numFmtId="171" formatCode="&quot; &quot;#,##0&quot; &quot;;&quot; -&quot;#,##0&quot; &quot;;&quot; -&quot;#&quot; &quot;;&quot; &quot;@&quot; &quot;"/>
    <numFmt numFmtId="172" formatCode="#,##0.00&quot; &quot;;&quot; -&quot;#,##0.00&quot; &quot;;&quot; -&quot;#&quot; &quot;;@&quot; &quot;"/>
    <numFmt numFmtId="173" formatCode="&quot;R &quot;#,##0.00"/>
    <numFmt numFmtId="174" formatCode="[$-1C09]dd\-mmm\-yy"/>
  </numFmts>
  <fonts count="28" x14ac:knownFonts="1">
    <font>
      <sz val="11"/>
      <color theme="1"/>
      <name val="Calibri"/>
      <family val="2"/>
      <scheme val="minor"/>
    </font>
    <font>
      <sz val="10"/>
      <color rgb="FF000000"/>
      <name val="Arial"/>
      <family val="2"/>
    </font>
    <font>
      <sz val="11"/>
      <color indexed="8"/>
      <name val="Calibri"/>
      <family val="2"/>
      <charset val="1"/>
    </font>
    <font>
      <sz val="11"/>
      <color indexed="8"/>
      <name val="Calibri"/>
      <family val="2"/>
    </font>
    <font>
      <sz val="10"/>
      <name val="Arial"/>
      <family val="2"/>
    </font>
    <font>
      <sz val="9"/>
      <color theme="1"/>
      <name val="Arial"/>
      <family val="2"/>
    </font>
    <font>
      <b/>
      <sz val="9"/>
      <color theme="1"/>
      <name val="Arial"/>
      <family val="2"/>
    </font>
    <font>
      <sz val="9"/>
      <color rgb="FFFF0000"/>
      <name val="Arial"/>
      <family val="2"/>
    </font>
    <font>
      <sz val="9"/>
      <name val="Arial"/>
      <family val="2"/>
    </font>
    <font>
      <b/>
      <sz val="9"/>
      <color rgb="FFFF0000"/>
      <name val="Arial"/>
      <family val="2"/>
    </font>
    <font>
      <sz val="8"/>
      <color theme="1"/>
      <name val="Arial"/>
      <family val="2"/>
    </font>
    <font>
      <sz val="8"/>
      <name val="Arial"/>
      <family val="2"/>
    </font>
    <font>
      <sz val="11"/>
      <color rgb="FF000000"/>
      <name val="Arial"/>
      <family val="2"/>
    </font>
    <font>
      <sz val="11"/>
      <color rgb="FF000000"/>
      <name val="Calibri"/>
      <family val="2"/>
    </font>
    <font>
      <b/>
      <i/>
      <sz val="16"/>
      <color rgb="FF000000"/>
      <name val="Arial"/>
      <family val="2"/>
    </font>
    <font>
      <b/>
      <i/>
      <u/>
      <sz val="11"/>
      <color rgb="FF000000"/>
      <name val="Arial"/>
      <family val="2"/>
    </font>
    <font>
      <sz val="11"/>
      <color theme="1"/>
      <name val="Arial"/>
      <family val="2"/>
    </font>
    <font>
      <sz val="10"/>
      <color theme="1"/>
      <name val="Arial"/>
      <family val="2"/>
    </font>
    <font>
      <b/>
      <i/>
      <sz val="16"/>
      <color theme="1"/>
      <name val="Arial"/>
      <family val="2"/>
    </font>
    <font>
      <b/>
      <i/>
      <u/>
      <sz val="11"/>
      <color theme="1"/>
      <name val="Arial"/>
      <family val="2"/>
    </font>
    <font>
      <b/>
      <sz val="10"/>
      <name val="Arial"/>
      <family val="2"/>
    </font>
    <font>
      <b/>
      <sz val="10"/>
      <color theme="1"/>
      <name val="Arial"/>
      <family val="2"/>
    </font>
    <font>
      <sz val="10"/>
      <color indexed="8"/>
      <name val="Arial"/>
      <family val="2"/>
    </font>
    <font>
      <b/>
      <sz val="16"/>
      <color theme="1"/>
      <name val="Arial"/>
      <family val="2"/>
    </font>
    <font>
      <b/>
      <sz val="12"/>
      <color theme="1"/>
      <name val="Arial"/>
      <family val="2"/>
    </font>
    <font>
      <b/>
      <sz val="9"/>
      <color theme="1"/>
      <name val="Arial Narrow"/>
      <family val="2"/>
    </font>
    <font>
      <b/>
      <sz val="10"/>
      <color theme="1"/>
      <name val="Arial Narrow"/>
      <family val="2"/>
    </font>
    <font>
      <b/>
      <sz val="8"/>
      <color theme="1"/>
      <name val="Arial"/>
      <family val="2"/>
    </font>
  </fonts>
  <fills count="1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theme="0"/>
        <bgColor rgb="FF008000"/>
      </patternFill>
    </fill>
    <fill>
      <patternFill patternType="solid">
        <fgColor theme="0"/>
        <bgColor rgb="FFFFFFFF"/>
      </patternFill>
    </fill>
    <fill>
      <patternFill patternType="solid">
        <fgColor theme="2" tint="-9.9978637043366805E-2"/>
        <bgColor indexed="64"/>
      </patternFill>
    </fill>
    <fill>
      <patternFill patternType="solid">
        <fgColor theme="2" tint="-9.9978637043366805E-2"/>
        <bgColor indexed="23"/>
      </patternFill>
    </fill>
    <fill>
      <patternFill patternType="solid">
        <fgColor theme="0"/>
        <bgColor rgb="FF767171"/>
      </patternFill>
    </fill>
    <fill>
      <patternFill patternType="solid">
        <fgColor rgb="FF92D050"/>
        <bgColor indexed="64"/>
      </patternFill>
    </fill>
    <fill>
      <patternFill patternType="solid">
        <fgColor theme="5" tint="-0.249977111117893"/>
        <bgColor indexed="64"/>
      </patternFill>
    </fill>
    <fill>
      <patternFill patternType="solid">
        <fgColor theme="0"/>
        <bgColor rgb="FFFFC000"/>
      </patternFill>
    </fill>
    <fill>
      <patternFill patternType="solid">
        <fgColor rgb="FF92D050"/>
        <bgColor indexed="26"/>
      </patternFill>
    </fill>
    <fill>
      <patternFill patternType="solid">
        <fgColor theme="2" tint="-0.499984740745262"/>
        <bgColor indexed="64"/>
      </patternFill>
    </fill>
    <fill>
      <patternFill patternType="solid">
        <fgColor theme="2" tint="-0.499984740745262"/>
        <bgColor indexed="23"/>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48">
    <xf numFmtId="0" fontId="0" fillId="0" borderId="0"/>
    <xf numFmtId="164" fontId="1" fillId="0" borderId="0" applyBorder="0" applyProtection="0"/>
    <xf numFmtId="0" fontId="2" fillId="0" borderId="0"/>
    <xf numFmtId="0" fontId="3" fillId="0" borderId="0"/>
    <xf numFmtId="0" fontId="3" fillId="0" borderId="0"/>
    <xf numFmtId="43" fontId="4" fillId="0" borderId="0" applyFill="0" applyBorder="0" applyAlignment="0" applyProtection="0"/>
    <xf numFmtId="0" fontId="12" fillId="0" borderId="0"/>
    <xf numFmtId="167" fontId="1" fillId="0" borderId="0" applyBorder="0" applyProtection="0"/>
    <xf numFmtId="164" fontId="13" fillId="0" borderId="0" applyBorder="0" applyProtection="0"/>
    <xf numFmtId="164" fontId="13" fillId="0" borderId="0" applyBorder="0" applyProtection="0"/>
    <xf numFmtId="0" fontId="14" fillId="0" borderId="0" applyNumberFormat="0" applyBorder="0" applyProtection="0">
      <alignment horizontal="center"/>
    </xf>
    <xf numFmtId="0" fontId="14" fillId="0" borderId="0" applyNumberFormat="0" applyBorder="0" applyProtection="0">
      <alignment horizontal="center" textRotation="90"/>
    </xf>
    <xf numFmtId="0" fontId="1" fillId="0" borderId="0" applyNumberFormat="0" applyBorder="0" applyProtection="0"/>
    <xf numFmtId="164" fontId="13" fillId="0" borderId="0" applyBorder="0" applyProtection="0"/>
    <xf numFmtId="0" fontId="15" fillId="0" borderId="0" applyNumberFormat="0" applyBorder="0" applyProtection="0"/>
    <xf numFmtId="168" fontId="15" fillId="0" borderId="0" applyBorder="0" applyProtection="0"/>
    <xf numFmtId="0" fontId="16" fillId="0" borderId="0"/>
    <xf numFmtId="0" fontId="14" fillId="0" borderId="0">
      <alignment horizontal="center"/>
    </xf>
    <xf numFmtId="167" fontId="17" fillId="0" borderId="0"/>
    <xf numFmtId="167" fontId="1" fillId="0" borderId="0"/>
    <xf numFmtId="164" fontId="13" fillId="0" borderId="0"/>
    <xf numFmtId="0" fontId="13" fillId="0" borderId="0"/>
    <xf numFmtId="0" fontId="13" fillId="0" borderId="0"/>
    <xf numFmtId="164" fontId="13" fillId="0" borderId="0"/>
    <xf numFmtId="0" fontId="18" fillId="0" borderId="0">
      <alignment horizontal="center"/>
    </xf>
    <xf numFmtId="0" fontId="18" fillId="0" borderId="0">
      <alignment horizontal="center" textRotation="90"/>
    </xf>
    <xf numFmtId="0" fontId="14" fillId="0" borderId="0">
      <alignment horizontal="center" textRotation="90"/>
    </xf>
    <xf numFmtId="164" fontId="12" fillId="0" borderId="0"/>
    <xf numFmtId="0" fontId="1" fillId="0" borderId="0"/>
    <xf numFmtId="0" fontId="1" fillId="0" borderId="0"/>
    <xf numFmtId="164" fontId="13" fillId="0" borderId="0"/>
    <xf numFmtId="0" fontId="13" fillId="0" borderId="0"/>
    <xf numFmtId="0" fontId="19" fillId="0" borderId="0"/>
    <xf numFmtId="0" fontId="15" fillId="0" borderId="0"/>
    <xf numFmtId="168" fontId="19" fillId="0" borderId="0"/>
    <xf numFmtId="168" fontId="15" fillId="0" borderId="0"/>
    <xf numFmtId="172" fontId="17" fillId="0" borderId="0"/>
    <xf numFmtId="172" fontId="1" fillId="0" borderId="0"/>
    <xf numFmtId="0" fontId="14" fillId="0" borderId="0" applyNumberFormat="0" applyBorder="0" applyProtection="0">
      <alignment horizontal="center"/>
    </xf>
    <xf numFmtId="0" fontId="13" fillId="0" borderId="0" applyNumberFormat="0" applyBorder="0" applyProtection="0"/>
    <xf numFmtId="0" fontId="13" fillId="0" borderId="0" applyNumberFormat="0" applyBorder="0" applyProtection="0"/>
    <xf numFmtId="164" fontId="13" fillId="0" borderId="0" applyBorder="0" applyProtection="0"/>
    <xf numFmtId="0" fontId="14" fillId="0" borderId="0" applyNumberFormat="0" applyBorder="0" applyProtection="0">
      <alignment horizontal="center" textRotation="90"/>
    </xf>
    <xf numFmtId="164" fontId="12" fillId="0" borderId="0" applyBorder="0" applyProtection="0"/>
    <xf numFmtId="0" fontId="13" fillId="0" borderId="0" applyNumberFormat="0" applyBorder="0" applyProtection="0"/>
    <xf numFmtId="0" fontId="15" fillId="0" borderId="0" applyNumberFormat="0" applyBorder="0" applyProtection="0"/>
    <xf numFmtId="168" fontId="15" fillId="0" borderId="0" applyBorder="0" applyProtection="0"/>
    <xf numFmtId="43" fontId="4" fillId="0" borderId="0" applyFill="0" applyBorder="0" applyAlignment="0" applyProtection="0"/>
  </cellStyleXfs>
  <cellXfs count="273">
    <xf numFmtId="0" fontId="0" fillId="0" borderId="0" xfId="0"/>
    <xf numFmtId="0" fontId="5" fillId="0" borderId="0" xfId="0" applyFont="1"/>
    <xf numFmtId="0" fontId="5" fillId="0" borderId="0" xfId="0" applyFont="1" applyBorder="1"/>
    <xf numFmtId="0" fontId="5" fillId="2" borderId="0" xfId="0" applyFont="1" applyFill="1" applyBorder="1"/>
    <xf numFmtId="0" fontId="5" fillId="2" borderId="0" xfId="0" applyFont="1" applyFill="1"/>
    <xf numFmtId="0" fontId="7" fillId="0" borderId="0" xfId="0" applyFont="1" applyBorder="1" applyAlignment="1">
      <alignment horizontal="center" vertical="top"/>
    </xf>
    <xf numFmtId="0" fontId="5" fillId="2" borderId="0" xfId="0" applyFont="1" applyFill="1" applyBorder="1" applyAlignment="1">
      <alignment horizontal="center" vertical="top" wrapText="1"/>
    </xf>
    <xf numFmtId="166" fontId="8" fillId="0" borderId="0" xfId="5" applyNumberFormat="1" applyFont="1" applyFill="1" applyBorder="1" applyAlignment="1">
      <alignment horizontal="right" vertical="top" wrapText="1"/>
    </xf>
    <xf numFmtId="166" fontId="6" fillId="2" borderId="0" xfId="5" applyNumberFormat="1" applyFont="1" applyFill="1" applyBorder="1" applyAlignment="1">
      <alignment horizontal="right" vertical="top" wrapText="1"/>
    </xf>
    <xf numFmtId="166" fontId="8" fillId="2" borderId="0" xfId="5" applyNumberFormat="1" applyFont="1" applyFill="1" applyBorder="1" applyAlignment="1">
      <alignment horizontal="right" vertical="top" wrapText="1"/>
    </xf>
    <xf numFmtId="166" fontId="9" fillId="0" borderId="0" xfId="5" applyNumberFormat="1" applyFont="1" applyFill="1" applyBorder="1" applyAlignment="1">
      <alignment horizontal="right" vertical="top" wrapText="1"/>
    </xf>
    <xf numFmtId="0" fontId="8" fillId="2" borderId="0" xfId="0" applyFont="1" applyFill="1" applyBorder="1" applyAlignment="1">
      <alignment horizontal="left" vertical="top" wrapText="1"/>
    </xf>
    <xf numFmtId="0" fontId="5" fillId="0" borderId="0" xfId="0" applyFont="1" applyBorder="1" applyAlignment="1">
      <alignment horizontal="center" vertical="top"/>
    </xf>
    <xf numFmtId="0" fontId="5" fillId="2" borderId="0" xfId="0" applyNumberFormat="1" applyFont="1" applyFill="1" applyBorder="1" applyAlignment="1">
      <alignment horizontal="left" vertical="top"/>
    </xf>
    <xf numFmtId="0" fontId="5" fillId="0" borderId="0" xfId="0" applyFont="1" applyAlignment="1">
      <alignment vertical="top"/>
    </xf>
    <xf numFmtId="0" fontId="5" fillId="0" borderId="0" xfId="0" applyFont="1" applyAlignment="1">
      <alignment horizontal="center" vertical="center"/>
    </xf>
    <xf numFmtId="0" fontId="10" fillId="2" borderId="0" xfId="0" applyFont="1" applyFill="1" applyBorder="1" applyAlignment="1">
      <alignment horizontal="center" vertical="top" wrapText="1"/>
    </xf>
    <xf numFmtId="166" fontId="11" fillId="2" borderId="0" xfId="5" applyNumberFormat="1" applyFont="1" applyFill="1" applyBorder="1" applyAlignment="1">
      <alignment horizontal="right" vertical="top" wrapText="1"/>
    </xf>
    <xf numFmtId="0" fontId="5" fillId="0" borderId="0" xfId="0" applyFont="1" applyAlignment="1">
      <alignment vertical="center"/>
    </xf>
    <xf numFmtId="0" fontId="10" fillId="0" borderId="0" xfId="0" applyFont="1"/>
    <xf numFmtId="0" fontId="5" fillId="0" borderId="0" xfId="0" quotePrefix="1" applyFont="1"/>
    <xf numFmtId="0" fontId="17"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8" fontId="17" fillId="2" borderId="1" xfId="0" applyNumberFormat="1" applyFont="1" applyFill="1" applyBorder="1" applyAlignment="1">
      <alignment horizontal="left" vertical="center" wrapText="1"/>
    </xf>
    <xf numFmtId="165" fontId="17" fillId="2" borderId="1" xfId="0" applyNumberFormat="1" applyFont="1" applyFill="1" applyBorder="1" applyAlignment="1">
      <alignment horizontal="left" vertical="center"/>
    </xf>
    <xf numFmtId="3" fontId="17" fillId="2" borderId="1" xfId="0" applyNumberFormat="1" applyFont="1" applyFill="1" applyBorder="1" applyAlignment="1">
      <alignment horizontal="left" vertical="center" wrapText="1"/>
    </xf>
    <xf numFmtId="0" fontId="17" fillId="2" borderId="1" xfId="0" applyNumberFormat="1" applyFont="1" applyFill="1" applyBorder="1" applyAlignment="1">
      <alignment horizontal="left" vertical="center" wrapText="1"/>
    </xf>
    <xf numFmtId="0" fontId="17" fillId="2" borderId="1" xfId="0" applyFont="1" applyFill="1" applyBorder="1" applyAlignment="1">
      <alignment horizontal="left" vertical="top" wrapText="1"/>
    </xf>
    <xf numFmtId="0" fontId="4" fillId="2" borderId="1" xfId="0"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17" fillId="2" borderId="1" xfId="0" applyNumberFormat="1" applyFont="1" applyFill="1" applyBorder="1" applyAlignment="1">
      <alignment horizontal="left" vertical="center"/>
    </xf>
    <xf numFmtId="165" fontId="17" fillId="2" borderId="1" xfId="0" applyNumberFormat="1" applyFont="1" applyFill="1" applyBorder="1" applyAlignment="1">
      <alignment horizontal="left" vertical="center" wrapText="1"/>
    </xf>
    <xf numFmtId="0" fontId="17" fillId="2" borderId="1" xfId="0" applyNumberFormat="1" applyFont="1" applyFill="1" applyBorder="1" applyAlignment="1">
      <alignment horizontal="center" vertical="center" wrapText="1"/>
    </xf>
    <xf numFmtId="0" fontId="17" fillId="2" borderId="1" xfId="0" applyNumberFormat="1" applyFont="1" applyFill="1" applyBorder="1" applyAlignment="1">
      <alignment horizontal="left" vertical="top" wrapText="1"/>
    </xf>
    <xf numFmtId="165" fontId="17" fillId="2" borderId="1" xfId="0" applyNumberFormat="1" applyFont="1" applyFill="1" applyBorder="1" applyAlignment="1">
      <alignment horizontal="left" vertical="top" wrapText="1"/>
    </xf>
    <xf numFmtId="0" fontId="17" fillId="2" borderId="1" xfId="0" applyFont="1" applyFill="1" applyBorder="1" applyAlignment="1">
      <alignment horizontal="center" vertical="center" wrapText="1"/>
    </xf>
    <xf numFmtId="0" fontId="17" fillId="3" borderId="1" xfId="0" applyFont="1" applyFill="1" applyBorder="1" applyAlignment="1">
      <alignment horizontal="left" vertical="center" wrapText="1"/>
    </xf>
    <xf numFmtId="9" fontId="17" fillId="2" borderId="1" xfId="0" applyNumberFormat="1" applyFont="1" applyFill="1" applyBorder="1" applyAlignment="1">
      <alignment horizontal="center" vertical="center"/>
    </xf>
    <xf numFmtId="9" fontId="17" fillId="2" borderId="1" xfId="0" applyNumberFormat="1" applyFont="1" applyFill="1" applyBorder="1" applyAlignment="1">
      <alignment horizontal="left" vertical="top" wrapText="1"/>
    </xf>
    <xf numFmtId="0" fontId="17" fillId="2" borderId="1" xfId="0" applyFont="1" applyFill="1" applyBorder="1" applyAlignment="1">
      <alignment horizontal="left" vertical="top"/>
    </xf>
    <xf numFmtId="8" fontId="17" fillId="2" borderId="1" xfId="0" applyNumberFormat="1" applyFont="1" applyFill="1" applyBorder="1" applyAlignment="1">
      <alignment horizontal="left" vertical="center"/>
    </xf>
    <xf numFmtId="0" fontId="17" fillId="2" borderId="1" xfId="0" applyFont="1" applyFill="1" applyBorder="1" applyAlignment="1">
      <alignment horizontal="center" vertical="center"/>
    </xf>
    <xf numFmtId="0" fontId="21" fillId="2" borderId="1" xfId="0" applyFont="1" applyFill="1" applyBorder="1" applyAlignment="1">
      <alignment horizontal="center" vertical="center"/>
    </xf>
    <xf numFmtId="0" fontId="17" fillId="2" borderId="1" xfId="0" applyNumberFormat="1" applyFont="1" applyFill="1" applyBorder="1" applyAlignment="1">
      <alignment horizontal="center" vertical="center"/>
    </xf>
    <xf numFmtId="0" fontId="17" fillId="2" borderId="1" xfId="0" applyFont="1" applyFill="1" applyBorder="1" applyAlignment="1">
      <alignment horizontal="left" vertical="center"/>
    </xf>
    <xf numFmtId="0" fontId="1" fillId="2" borderId="1" xfId="0" applyFont="1" applyFill="1" applyBorder="1" applyAlignment="1">
      <alignment horizontal="left" vertical="center" wrapText="1"/>
    </xf>
    <xf numFmtId="0" fontId="17" fillId="2" borderId="1" xfId="0" applyFont="1" applyFill="1" applyBorder="1" applyAlignment="1">
      <alignment vertical="top" wrapText="1"/>
    </xf>
    <xf numFmtId="0" fontId="17" fillId="2" borderId="1" xfId="0" applyFont="1" applyFill="1" applyBorder="1" applyAlignment="1">
      <alignment vertical="top"/>
    </xf>
    <xf numFmtId="6" fontId="17" fillId="2" borderId="1" xfId="0" applyNumberFormat="1" applyFont="1" applyFill="1" applyBorder="1" applyAlignment="1">
      <alignment horizontal="left" vertical="center"/>
    </xf>
    <xf numFmtId="0" fontId="17" fillId="2" borderId="1" xfId="0" applyFont="1" applyFill="1" applyBorder="1"/>
    <xf numFmtId="8" fontId="17" fillId="2" borderId="1" xfId="0" applyNumberFormat="1" applyFont="1" applyFill="1" applyBorder="1" applyAlignment="1">
      <alignment horizontal="left" vertical="top" wrapText="1"/>
    </xf>
    <xf numFmtId="165" fontId="17" fillId="2" borderId="1" xfId="0" applyNumberFormat="1" applyFont="1" applyFill="1" applyBorder="1" applyAlignment="1">
      <alignment horizontal="left" vertical="top"/>
    </xf>
    <xf numFmtId="165" fontId="17" fillId="2" borderId="1" xfId="0" applyNumberFormat="1" applyFont="1" applyFill="1" applyBorder="1" applyAlignment="1">
      <alignment horizontal="center" vertical="top"/>
    </xf>
    <xf numFmtId="165" fontId="17" fillId="2" borderId="1" xfId="0" applyNumberFormat="1" applyFont="1" applyFill="1" applyBorder="1" applyAlignment="1">
      <alignment horizontal="center" vertical="center"/>
    </xf>
    <xf numFmtId="169" fontId="1" fillId="4" borderId="1" xfId="16" applyNumberFormat="1" applyFont="1" applyFill="1" applyBorder="1" applyAlignment="1">
      <alignment horizontal="left" vertical="center"/>
    </xf>
    <xf numFmtId="164" fontId="1" fillId="4" borderId="1" xfId="16" applyNumberFormat="1" applyFont="1" applyFill="1" applyBorder="1" applyAlignment="1">
      <alignment horizontal="left" vertical="center"/>
    </xf>
    <xf numFmtId="170" fontId="1" fillId="4" borderId="1" xfId="16" applyNumberFormat="1" applyFont="1" applyFill="1" applyBorder="1" applyAlignment="1">
      <alignment horizontal="center" vertical="center" wrapText="1"/>
    </xf>
    <xf numFmtId="171" fontId="1" fillId="4" borderId="1" xfId="18" applyNumberFormat="1" applyFont="1" applyFill="1" applyBorder="1" applyAlignment="1" applyProtection="1">
      <alignment horizontal="center" vertical="center" wrapText="1"/>
    </xf>
    <xf numFmtId="164" fontId="1" fillId="4" borderId="1" xfId="16" applyNumberFormat="1" applyFont="1" applyFill="1" applyBorder="1" applyAlignment="1">
      <alignment horizontal="left" vertical="center" wrapText="1"/>
    </xf>
    <xf numFmtId="164" fontId="1" fillId="4" borderId="1" xfId="16" applyNumberFormat="1" applyFont="1" applyFill="1" applyBorder="1" applyAlignment="1">
      <alignment horizontal="center" vertical="center" wrapText="1"/>
    </xf>
    <xf numFmtId="0" fontId="1" fillId="4" borderId="1" xfId="16" applyFont="1" applyFill="1" applyBorder="1" applyAlignment="1">
      <alignment horizontal="center" vertical="center" wrapText="1"/>
    </xf>
    <xf numFmtId="0" fontId="1" fillId="2" borderId="1" xfId="0" applyFont="1" applyFill="1" applyBorder="1" applyAlignment="1">
      <alignment horizontal="center" vertical="center" wrapText="1"/>
    </xf>
    <xf numFmtId="165" fontId="17" fillId="2" borderId="1" xfId="0" applyNumberFormat="1"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9" fontId="4" fillId="2" borderId="1" xfId="0" applyNumberFormat="1" applyFont="1" applyFill="1" applyBorder="1" applyAlignment="1">
      <alignment horizontal="left" vertical="top" wrapText="1"/>
    </xf>
    <xf numFmtId="9" fontId="17" fillId="2" borderId="1" xfId="0" applyNumberFormat="1" applyFont="1" applyFill="1" applyBorder="1" applyAlignment="1">
      <alignment horizontal="center" vertical="center" wrapText="1"/>
    </xf>
    <xf numFmtId="0" fontId="17" fillId="3" borderId="1" xfId="0" applyFont="1" applyFill="1" applyBorder="1" applyAlignment="1">
      <alignment horizontal="left" vertical="top" wrapText="1"/>
    </xf>
    <xf numFmtId="165" fontId="21" fillId="2" borderId="1" xfId="0" applyNumberFormat="1" applyFont="1" applyFill="1" applyBorder="1" applyAlignment="1">
      <alignment horizontal="center" vertical="center" wrapText="1"/>
    </xf>
    <xf numFmtId="20" fontId="17" fillId="3" borderId="1" xfId="0" applyNumberFormat="1" applyFont="1" applyFill="1" applyBorder="1" applyAlignment="1">
      <alignment horizontal="center" vertical="top"/>
    </xf>
    <xf numFmtId="0" fontId="17" fillId="3" borderId="1" xfId="0" applyFont="1" applyFill="1" applyBorder="1" applyAlignment="1">
      <alignment horizontal="center" vertical="top"/>
    </xf>
    <xf numFmtId="0" fontId="4" fillId="2" borderId="1" xfId="0" applyNumberFormat="1" applyFont="1" applyFill="1" applyBorder="1" applyAlignment="1">
      <alignment horizontal="left" vertical="top" wrapText="1"/>
    </xf>
    <xf numFmtId="0" fontId="17" fillId="2" borderId="1" xfId="0" applyFont="1" applyFill="1" applyBorder="1" applyAlignment="1">
      <alignment horizontal="left" vertical="center" wrapText="1"/>
    </xf>
    <xf numFmtId="0" fontId="22" fillId="3" borderId="1" xfId="0" applyFont="1" applyFill="1" applyBorder="1" applyAlignment="1">
      <alignment horizontal="left" vertical="top" wrapText="1"/>
    </xf>
    <xf numFmtId="0" fontId="17" fillId="2" borderId="1" xfId="0" applyFont="1" applyFill="1" applyBorder="1" applyAlignment="1">
      <alignment horizontal="left" vertical="top" wrapText="1"/>
    </xf>
    <xf numFmtId="0" fontId="17"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top" wrapText="1"/>
    </xf>
    <xf numFmtId="9" fontId="5" fillId="2" borderId="1" xfId="0" applyNumberFormat="1" applyFont="1" applyFill="1" applyBorder="1" applyAlignment="1">
      <alignment horizontal="center" vertical="center" wrapText="1"/>
    </xf>
    <xf numFmtId="6" fontId="21" fillId="2" borderId="1" xfId="0" applyNumberFormat="1" applyFont="1" applyFill="1" applyBorder="1" applyAlignment="1">
      <alignment horizontal="left" vertical="center"/>
    </xf>
    <xf numFmtId="15" fontId="17" fillId="2" borderId="1" xfId="0" applyNumberFormat="1" applyFont="1" applyFill="1" applyBorder="1" applyAlignment="1">
      <alignment horizontal="left" vertical="top" wrapText="1"/>
    </xf>
    <xf numFmtId="1" fontId="17" fillId="2" borderId="1" xfId="5" applyNumberFormat="1" applyFont="1" applyFill="1" applyBorder="1" applyAlignment="1">
      <alignment horizontal="left" vertical="top" wrapText="1"/>
    </xf>
    <xf numFmtId="165" fontId="4" fillId="2" borderId="1" xfId="5" applyNumberFormat="1" applyFont="1" applyFill="1" applyBorder="1" applyAlignment="1">
      <alignment horizontal="left" vertical="top" wrapText="1"/>
    </xf>
    <xf numFmtId="0" fontId="4" fillId="2" borderId="1" xfId="3" applyFont="1" applyFill="1" applyBorder="1" applyAlignment="1">
      <alignment horizontal="left" vertical="top" wrapText="1"/>
    </xf>
    <xf numFmtId="165" fontId="4" fillId="2" borderId="1" xfId="5" applyNumberFormat="1" applyFont="1" applyFill="1" applyBorder="1" applyAlignment="1">
      <alignment horizontal="left" vertical="center" wrapText="1"/>
    </xf>
    <xf numFmtId="0" fontId="4" fillId="2" borderId="1" xfId="5" applyNumberFormat="1" applyFont="1" applyFill="1" applyBorder="1" applyAlignment="1">
      <alignment horizontal="left" vertical="center" wrapText="1"/>
    </xf>
    <xf numFmtId="165" fontId="4" fillId="2" borderId="1" xfId="0" applyNumberFormat="1" applyFont="1" applyFill="1" applyBorder="1" applyAlignment="1">
      <alignment horizontal="left" vertical="top" wrapText="1"/>
    </xf>
    <xf numFmtId="15" fontId="4" fillId="2" borderId="1" xfId="0" applyNumberFormat="1" applyFont="1" applyFill="1" applyBorder="1" applyAlignment="1">
      <alignment horizontal="left" vertical="top" wrapText="1"/>
    </xf>
    <xf numFmtId="0" fontId="4" fillId="5" borderId="1" xfId="16"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4" fillId="2" borderId="4" xfId="0" applyFont="1" applyFill="1" applyBorder="1" applyAlignment="1">
      <alignment horizontal="left" vertical="top" wrapText="1"/>
    </xf>
    <xf numFmtId="15" fontId="4" fillId="2" borderId="4" xfId="0" applyNumberFormat="1" applyFont="1" applyFill="1" applyBorder="1" applyAlignment="1">
      <alignment horizontal="left" vertical="top" wrapText="1"/>
    </xf>
    <xf numFmtId="1" fontId="4" fillId="2" borderId="1" xfId="5" applyNumberFormat="1" applyFont="1" applyFill="1" applyBorder="1" applyAlignment="1">
      <alignment horizontal="left" vertical="top" wrapText="1"/>
    </xf>
    <xf numFmtId="0" fontId="4" fillId="2" borderId="1" xfId="5" applyNumberFormat="1" applyFont="1" applyFill="1" applyBorder="1" applyAlignment="1">
      <alignment horizontal="left" vertical="top" wrapText="1"/>
    </xf>
    <xf numFmtId="165" fontId="4" fillId="2" borderId="1" xfId="5" applyNumberFormat="1" applyFont="1" applyFill="1" applyBorder="1" applyAlignment="1">
      <alignment horizontal="left" vertical="center"/>
    </xf>
    <xf numFmtId="0" fontId="4" fillId="2" borderId="1" xfId="5" applyNumberFormat="1" applyFont="1" applyFill="1" applyBorder="1" applyAlignment="1">
      <alignment horizontal="left" vertical="center"/>
    </xf>
    <xf numFmtId="0" fontId="4" fillId="5" borderId="1" xfId="16" applyFont="1" applyFill="1" applyBorder="1" applyAlignment="1">
      <alignment horizontal="left" vertical="center" wrapText="1"/>
    </xf>
    <xf numFmtId="8" fontId="4" fillId="2" borderId="1" xfId="0" applyNumberFormat="1" applyFont="1" applyFill="1" applyBorder="1" applyAlignment="1">
      <alignment horizontal="left" vertical="center" wrapText="1"/>
    </xf>
    <xf numFmtId="0" fontId="17" fillId="2" borderId="1" xfId="3" applyFont="1" applyFill="1" applyBorder="1" applyAlignment="1">
      <alignment horizontal="left" vertical="top" wrapText="1"/>
    </xf>
    <xf numFmtId="0" fontId="17" fillId="2" borderId="1" xfId="5" applyNumberFormat="1" applyFont="1" applyFill="1" applyBorder="1" applyAlignment="1">
      <alignment horizontal="left" vertical="center"/>
    </xf>
    <xf numFmtId="0" fontId="17" fillId="5" borderId="1" xfId="16" applyFont="1" applyFill="1" applyBorder="1" applyAlignment="1">
      <alignment horizontal="left" vertical="top" wrapText="1"/>
    </xf>
    <xf numFmtId="165" fontId="17" fillId="2" borderId="1" xfId="5" applyNumberFormat="1" applyFont="1" applyFill="1" applyBorder="1" applyAlignment="1">
      <alignment horizontal="left" vertical="center" wrapText="1"/>
    </xf>
    <xf numFmtId="0" fontId="22" fillId="2" borderId="1" xfId="3" applyFont="1" applyFill="1" applyBorder="1" applyAlignment="1">
      <alignment horizontal="left" vertical="top" wrapText="1"/>
    </xf>
    <xf numFmtId="0" fontId="22" fillId="2" borderId="1" xfId="0" applyFont="1" applyFill="1" applyBorder="1" applyAlignment="1">
      <alignment horizontal="left" vertical="top" wrapText="1"/>
    </xf>
    <xf numFmtId="0" fontId="4" fillId="2" borderId="5" xfId="3" applyFont="1" applyFill="1" applyBorder="1" applyAlignment="1">
      <alignment horizontal="left" vertical="top" wrapText="1"/>
    </xf>
    <xf numFmtId="0" fontId="17" fillId="2" borderId="1" xfId="0" applyFont="1" applyFill="1" applyBorder="1" applyAlignment="1">
      <alignment horizontal="left" vertical="top" wrapText="1"/>
    </xf>
    <xf numFmtId="0" fontId="17" fillId="3" borderId="1" xfId="0" applyFont="1" applyFill="1" applyBorder="1" applyAlignment="1">
      <alignment horizontal="left" vertical="center" wrapText="1"/>
    </xf>
    <xf numFmtId="9" fontId="17" fillId="2" borderId="1" xfId="0" applyNumberFormat="1" applyFont="1" applyFill="1" applyBorder="1" applyAlignment="1">
      <alignment horizontal="left" vertical="top" wrapText="1"/>
    </xf>
    <xf numFmtId="0" fontId="17" fillId="3" borderId="1" xfId="0" applyFont="1" applyFill="1" applyBorder="1" applyAlignment="1">
      <alignment horizontal="left" vertical="top" wrapText="1"/>
    </xf>
    <xf numFmtId="0" fontId="6" fillId="7" borderId="1" xfId="3" applyFont="1" applyFill="1" applyBorder="1" applyAlignment="1">
      <alignment vertical="center"/>
    </xf>
    <xf numFmtId="0" fontId="21"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21" fillId="6" borderId="1" xfId="0" applyFont="1" applyFill="1" applyBorder="1" applyAlignment="1">
      <alignment horizontal="center" vertical="top" wrapText="1"/>
    </xf>
    <xf numFmtId="0" fontId="5" fillId="0" borderId="0" xfId="0" applyFont="1" applyBorder="1"/>
    <xf numFmtId="166" fontId="8" fillId="0" borderId="0" xfId="5" applyNumberFormat="1" applyFont="1" applyFill="1" applyBorder="1" applyAlignment="1">
      <alignment horizontal="right" vertical="top" wrapText="1"/>
    </xf>
    <xf numFmtId="166" fontId="6" fillId="2" borderId="0" xfId="5" applyNumberFormat="1" applyFont="1" applyFill="1" applyBorder="1" applyAlignment="1">
      <alignment horizontal="right" vertical="top" wrapText="1"/>
    </xf>
    <xf numFmtId="166" fontId="8" fillId="2" borderId="0" xfId="5" applyNumberFormat="1" applyFont="1" applyFill="1" applyBorder="1" applyAlignment="1">
      <alignment horizontal="right" vertical="top" wrapText="1"/>
    </xf>
    <xf numFmtId="166" fontId="9" fillId="0" borderId="0" xfId="5" applyNumberFormat="1" applyFont="1" applyFill="1" applyBorder="1" applyAlignment="1">
      <alignment horizontal="right" vertical="top" wrapText="1"/>
    </xf>
    <xf numFmtId="0" fontId="4" fillId="2" borderId="1" xfId="0" applyFont="1" applyFill="1" applyBorder="1" applyAlignment="1">
      <alignment horizontal="left" vertical="top" wrapText="1"/>
    </xf>
    <xf numFmtId="0" fontId="17" fillId="2" borderId="1" xfId="0" applyNumberFormat="1" applyFont="1" applyFill="1" applyBorder="1" applyAlignment="1">
      <alignment horizontal="left" vertical="center"/>
    </xf>
    <xf numFmtId="165" fontId="4" fillId="2" borderId="1" xfId="0" applyNumberFormat="1" applyFont="1" applyFill="1" applyBorder="1" applyAlignment="1">
      <alignment horizontal="left" vertical="top" wrapText="1"/>
    </xf>
    <xf numFmtId="0" fontId="4" fillId="5" borderId="1" xfId="16" applyFont="1" applyFill="1" applyBorder="1" applyAlignment="1">
      <alignment horizontal="left" vertical="top" wrapText="1"/>
    </xf>
    <xf numFmtId="165" fontId="4" fillId="2" borderId="1" xfId="5" applyNumberFormat="1" applyFont="1" applyFill="1" applyBorder="1" applyAlignment="1">
      <alignment horizontal="left" vertical="center"/>
    </xf>
    <xf numFmtId="0" fontId="4" fillId="2" borderId="1" xfId="5" applyNumberFormat="1" applyFont="1" applyFill="1" applyBorder="1" applyAlignment="1">
      <alignment horizontal="left" vertical="center"/>
    </xf>
    <xf numFmtId="166" fontId="4" fillId="2" borderId="1" xfId="5" applyNumberFormat="1" applyFont="1" applyFill="1" applyBorder="1" applyAlignment="1">
      <alignment horizontal="center" vertical="center" wrapText="1"/>
    </xf>
    <xf numFmtId="0" fontId="21" fillId="2" borderId="1" xfId="0" applyFont="1" applyFill="1" applyBorder="1" applyAlignment="1">
      <alignment horizontal="left" vertical="center" wrapText="1"/>
    </xf>
    <xf numFmtId="8" fontId="17" fillId="2" borderId="1" xfId="0" applyNumberFormat="1" applyFont="1" applyFill="1" applyBorder="1" applyAlignment="1">
      <alignment horizontal="center" vertical="center"/>
    </xf>
    <xf numFmtId="0" fontId="0" fillId="2" borderId="0" xfId="0" applyFont="1" applyFill="1" applyAlignment="1">
      <alignment horizontal="center" vertical="center"/>
    </xf>
    <xf numFmtId="0" fontId="17" fillId="2" borderId="5" xfId="3" applyFont="1" applyFill="1" applyBorder="1" applyAlignment="1">
      <alignment horizontal="left" vertical="top" wrapText="1"/>
    </xf>
    <xf numFmtId="0" fontId="1" fillId="2" borderId="1" xfId="0" applyFont="1" applyFill="1" applyBorder="1" applyAlignment="1">
      <alignment horizontal="left" vertical="center" wrapText="1"/>
    </xf>
    <xf numFmtId="0" fontId="1" fillId="2" borderId="9" xfId="0" applyFont="1" applyFill="1" applyBorder="1" applyAlignment="1">
      <alignment horizontal="left" vertical="center" wrapText="1"/>
    </xf>
    <xf numFmtId="165" fontId="17" fillId="2" borderId="0" xfId="0" applyNumberFormat="1" applyFont="1" applyFill="1" applyBorder="1" applyAlignment="1">
      <alignment horizontal="left" vertical="center"/>
    </xf>
    <xf numFmtId="0" fontId="17" fillId="2" borderId="1" xfId="0" applyFont="1" applyFill="1" applyBorder="1" applyAlignment="1">
      <alignment horizontal="left" vertical="center" wrapText="1"/>
    </xf>
    <xf numFmtId="0" fontId="4" fillId="9" borderId="1" xfId="0" applyFont="1" applyFill="1" applyBorder="1" applyAlignment="1">
      <alignment horizontal="left" vertical="top" wrapText="1"/>
    </xf>
    <xf numFmtId="0" fontId="5" fillId="9" borderId="0" xfId="0" applyFont="1" applyFill="1" applyBorder="1"/>
    <xf numFmtId="0" fontId="27" fillId="2" borderId="0" xfId="0" applyNumberFormat="1" applyFont="1" applyFill="1" applyBorder="1" applyAlignment="1">
      <alignment vertical="center"/>
    </xf>
    <xf numFmtId="0" fontId="17" fillId="9" borderId="1" xfId="0" applyFont="1" applyFill="1" applyBorder="1" applyAlignment="1">
      <alignment horizontal="left" vertical="top" wrapText="1"/>
    </xf>
    <xf numFmtId="0" fontId="17" fillId="9" borderId="1" xfId="0" applyFont="1" applyFill="1" applyBorder="1" applyAlignment="1">
      <alignment horizontal="left" vertical="center" wrapText="1"/>
    </xf>
    <xf numFmtId="0" fontId="17" fillId="2" borderId="4" xfId="0" applyFont="1" applyFill="1" applyBorder="1" applyAlignment="1">
      <alignment horizontal="left" vertical="top" wrapText="1"/>
    </xf>
    <xf numFmtId="0" fontId="17" fillId="2" borderId="1" xfId="0" applyFont="1" applyFill="1" applyBorder="1" applyAlignment="1">
      <alignment horizontal="left" vertical="center" wrapText="1"/>
    </xf>
    <xf numFmtId="0" fontId="17" fillId="2" borderId="9" xfId="0" applyFont="1" applyFill="1" applyBorder="1" applyAlignment="1">
      <alignment horizontal="center" vertical="center" wrapText="1"/>
    </xf>
    <xf numFmtId="0" fontId="17" fillId="2" borderId="7" xfId="0" applyFont="1" applyFill="1" applyBorder="1" applyAlignment="1">
      <alignment horizontal="center" vertical="center" wrapText="1"/>
    </xf>
    <xf numFmtId="166" fontId="17" fillId="2" borderId="1" xfId="5" applyNumberFormat="1" applyFont="1" applyFill="1" applyBorder="1" applyAlignment="1">
      <alignment horizontal="center" vertical="center" wrapText="1"/>
    </xf>
    <xf numFmtId="0" fontId="5" fillId="6" borderId="0" xfId="0" applyFont="1" applyFill="1" applyBorder="1" applyAlignment="1">
      <alignment horizontal="center" vertical="top" wrapText="1"/>
    </xf>
    <xf numFmtId="0" fontId="5" fillId="6" borderId="0" xfId="0" applyFont="1" applyFill="1" applyBorder="1"/>
    <xf numFmtId="0" fontId="4" fillId="2" borderId="4" xfId="3" applyFont="1" applyFill="1" applyBorder="1" applyAlignment="1">
      <alignment horizontal="left" vertical="top" wrapText="1"/>
    </xf>
    <xf numFmtId="165" fontId="4" fillId="2" borderId="4" xfId="5" applyNumberFormat="1" applyFont="1" applyFill="1" applyBorder="1" applyAlignment="1">
      <alignment horizontal="left" vertical="center" wrapText="1"/>
    </xf>
    <xf numFmtId="0" fontId="4" fillId="2" borderId="4" xfId="5" applyNumberFormat="1" applyFont="1" applyFill="1" applyBorder="1" applyAlignment="1">
      <alignment horizontal="left" vertical="center" wrapText="1"/>
    </xf>
    <xf numFmtId="165" fontId="4" fillId="2" borderId="4" xfId="0" applyNumberFormat="1" applyFont="1" applyFill="1" applyBorder="1" applyAlignment="1">
      <alignment horizontal="left" vertical="top" wrapText="1"/>
    </xf>
    <xf numFmtId="0" fontId="4" fillId="5" borderId="4" xfId="16" applyFont="1" applyFill="1" applyBorder="1" applyAlignment="1">
      <alignment horizontal="left" vertical="top" wrapText="1"/>
    </xf>
    <xf numFmtId="0" fontId="4" fillId="2" borderId="4" xfId="0" applyFont="1" applyFill="1" applyBorder="1" applyAlignment="1">
      <alignment horizontal="center" vertical="center" wrapText="1"/>
    </xf>
    <xf numFmtId="5" fontId="4" fillId="2" borderId="6" xfId="5" applyNumberFormat="1" applyFont="1" applyFill="1" applyBorder="1" applyAlignment="1" applyProtection="1">
      <alignment horizontal="left" vertical="center" wrapText="1"/>
    </xf>
    <xf numFmtId="0" fontId="5" fillId="10" borderId="0" xfId="0" applyFont="1" applyFill="1" applyBorder="1"/>
    <xf numFmtId="0" fontId="17" fillId="3" borderId="1" xfId="0" applyFont="1" applyFill="1" applyBorder="1" applyAlignment="1">
      <alignment horizontal="left" vertical="top" wrapText="1"/>
    </xf>
    <xf numFmtId="0" fontId="1" fillId="2" borderId="4" xfId="0" applyFont="1" applyFill="1" applyBorder="1" applyAlignment="1">
      <alignment horizontal="left" vertical="center" wrapText="1"/>
    </xf>
    <xf numFmtId="165" fontId="1" fillId="2" borderId="9" xfId="0" applyNumberFormat="1" applyFont="1" applyFill="1" applyBorder="1" applyAlignment="1">
      <alignment horizontal="left" vertical="center" wrapText="1"/>
    </xf>
    <xf numFmtId="3" fontId="1" fillId="2" borderId="1" xfId="0" applyNumberFormat="1" applyFont="1" applyFill="1" applyBorder="1" applyAlignment="1">
      <alignment horizontal="left" vertical="center" wrapText="1"/>
    </xf>
    <xf numFmtId="0" fontId="5" fillId="2" borderId="0" xfId="0" applyFont="1" applyFill="1" applyBorder="1" applyAlignment="1">
      <alignment horizontal="center" vertical="top"/>
    </xf>
    <xf numFmtId="9" fontId="1" fillId="2" borderId="1" xfId="0" applyNumberFormat="1" applyFont="1" applyFill="1" applyBorder="1" applyAlignment="1">
      <alignment horizontal="center" vertical="center" wrapText="1"/>
    </xf>
    <xf numFmtId="0" fontId="17" fillId="0" borderId="1" xfId="0" applyFont="1" applyBorder="1" applyAlignment="1">
      <alignment vertical="top" wrapText="1"/>
    </xf>
    <xf numFmtId="0" fontId="1" fillId="2" borderId="4" xfId="0" applyFont="1" applyFill="1" applyBorder="1" applyAlignment="1">
      <alignment horizontal="left" vertical="top" wrapText="1"/>
    </xf>
    <xf numFmtId="165" fontId="20" fillId="2" borderId="1" xfId="5" applyNumberFormat="1" applyFont="1" applyFill="1" applyBorder="1" applyAlignment="1">
      <alignment horizontal="left" vertical="center"/>
    </xf>
    <xf numFmtId="164" fontId="4" fillId="11" borderId="1" xfId="7" applyNumberFormat="1" applyFont="1" applyFill="1" applyBorder="1" applyAlignment="1" applyProtection="1">
      <alignment horizontal="left" vertical="center" wrapText="1"/>
    </xf>
    <xf numFmtId="165" fontId="4" fillId="2" borderId="1" xfId="0" applyNumberFormat="1" applyFont="1" applyFill="1" applyBorder="1" applyAlignment="1">
      <alignment horizontal="left" vertical="center" wrapText="1"/>
    </xf>
    <xf numFmtId="3" fontId="4" fillId="2" borderId="1" xfId="0" applyNumberFormat="1" applyFont="1" applyFill="1" applyBorder="1" applyAlignment="1">
      <alignment horizontal="left" vertical="center" wrapText="1"/>
    </xf>
    <xf numFmtId="7" fontId="4" fillId="2" borderId="6" xfId="5" applyNumberFormat="1" applyFont="1" applyFill="1" applyBorder="1" applyAlignment="1" applyProtection="1">
      <alignment horizontal="left" vertical="center" wrapText="1"/>
    </xf>
    <xf numFmtId="165" fontId="17" fillId="2" borderId="1" xfId="0" applyNumberFormat="1" applyFont="1" applyFill="1" applyBorder="1" applyAlignment="1">
      <alignment horizontal="center" vertical="top" wrapText="1"/>
    </xf>
    <xf numFmtId="165" fontId="21" fillId="2" borderId="1" xfId="0" applyNumberFormat="1" applyFont="1" applyFill="1" applyBorder="1" applyAlignment="1">
      <alignment horizontal="center" vertical="top" wrapText="1"/>
    </xf>
    <xf numFmtId="0" fontId="17" fillId="2" borderId="1" xfId="0" applyNumberFormat="1" applyFont="1" applyFill="1" applyBorder="1" applyAlignment="1">
      <alignment horizontal="center" vertical="top" wrapText="1"/>
    </xf>
    <xf numFmtId="0" fontId="17"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3" borderId="1" xfId="0" applyFont="1" applyFill="1" applyBorder="1" applyAlignment="1">
      <alignment horizontal="left" vertical="top" wrapText="1"/>
    </xf>
    <xf numFmtId="0" fontId="17" fillId="2" borderId="2" xfId="0" applyFont="1" applyFill="1" applyBorder="1" applyAlignment="1">
      <alignment horizontal="center" vertical="center" wrapText="1"/>
    </xf>
    <xf numFmtId="165" fontId="17" fillId="2" borderId="2" xfId="0" applyNumberFormat="1"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0" borderId="11" xfId="0" applyFont="1" applyFill="1" applyBorder="1" applyAlignment="1">
      <alignment horizontal="left" vertical="top" wrapText="1"/>
    </xf>
    <xf numFmtId="174" fontId="17" fillId="0" borderId="11" xfId="0" applyNumberFormat="1"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1" xfId="0" applyFont="1" applyFill="1" applyBorder="1" applyAlignment="1">
      <alignment horizontal="left" vertical="center" wrapText="1"/>
    </xf>
    <xf numFmtId="0" fontId="22" fillId="3" borderId="1" xfId="0" applyFont="1" applyFill="1" applyBorder="1" applyAlignment="1">
      <alignment horizontal="left" vertical="top" wrapText="1"/>
    </xf>
    <xf numFmtId="0" fontId="17" fillId="3" borderId="1" xfId="0" applyFont="1" applyFill="1" applyBorder="1" applyAlignment="1">
      <alignment horizontal="left" vertical="top" wrapText="1"/>
    </xf>
    <xf numFmtId="0" fontId="17" fillId="2" borderId="2" xfId="0" applyFont="1" applyFill="1" applyBorder="1" applyAlignment="1">
      <alignment horizontal="left" vertical="center" wrapText="1"/>
    </xf>
    <xf numFmtId="173" fontId="17" fillId="8" borderId="1" xfId="16" applyNumberFormat="1" applyFont="1" applyFill="1" applyBorder="1" applyAlignment="1">
      <alignment horizontal="left" vertical="top" wrapText="1"/>
    </xf>
    <xf numFmtId="0" fontId="17" fillId="0" borderId="0" xfId="0" applyFont="1" applyAlignment="1">
      <alignment vertical="top" wrapText="1"/>
    </xf>
    <xf numFmtId="165" fontId="17" fillId="2" borderId="2" xfId="5" applyNumberFormat="1" applyFont="1" applyFill="1" applyBorder="1" applyAlignment="1">
      <alignment horizontal="left" vertical="center"/>
    </xf>
    <xf numFmtId="0" fontId="17" fillId="2" borderId="2" xfId="5" applyNumberFormat="1" applyFont="1" applyFill="1" applyBorder="1" applyAlignment="1">
      <alignment horizontal="left" vertical="center"/>
    </xf>
    <xf numFmtId="15" fontId="17" fillId="2" borderId="2" xfId="0" applyNumberFormat="1" applyFont="1" applyFill="1" applyBorder="1" applyAlignment="1">
      <alignment horizontal="left" vertical="center" wrapText="1"/>
    </xf>
    <xf numFmtId="0" fontId="17" fillId="2" borderId="2" xfId="0" applyFont="1" applyFill="1" applyBorder="1" applyAlignment="1">
      <alignment vertical="top" wrapText="1"/>
    </xf>
    <xf numFmtId="166" fontId="5" fillId="2" borderId="0" xfId="5" applyNumberFormat="1" applyFont="1" applyFill="1" applyBorder="1" applyAlignment="1">
      <alignment horizontal="right" vertical="top" wrapText="1"/>
    </xf>
    <xf numFmtId="166" fontId="5" fillId="0" borderId="0" xfId="5" applyNumberFormat="1" applyFont="1" applyFill="1" applyBorder="1" applyAlignment="1">
      <alignment horizontal="right" vertical="top" wrapText="1"/>
    </xf>
    <xf numFmtId="0" fontId="17" fillId="2" borderId="1" xfId="0" applyFont="1" applyFill="1" applyBorder="1" applyAlignment="1">
      <alignment horizontal="center" vertical="top"/>
    </xf>
    <xf numFmtId="0" fontId="21" fillId="2" borderId="1" xfId="0" applyFont="1" applyFill="1" applyBorder="1" applyAlignment="1">
      <alignment horizontal="center" vertical="top"/>
    </xf>
    <xf numFmtId="0" fontId="17" fillId="12" borderId="1" xfId="0" applyFont="1" applyFill="1" applyBorder="1" applyAlignment="1">
      <alignment horizontal="left" vertical="top" wrapText="1"/>
    </xf>
    <xf numFmtId="20" fontId="17" fillId="12" borderId="1" xfId="0" applyNumberFormat="1" applyFont="1" applyFill="1" applyBorder="1" applyAlignment="1">
      <alignment horizontal="center" vertical="top"/>
    </xf>
    <xf numFmtId="0" fontId="17" fillId="12" borderId="1" xfId="0" applyFont="1" applyFill="1" applyBorder="1" applyAlignment="1">
      <alignment horizontal="center" vertical="top"/>
    </xf>
    <xf numFmtId="165" fontId="17" fillId="2" borderId="1" xfId="5" applyNumberFormat="1" applyFont="1" applyFill="1" applyBorder="1" applyAlignment="1">
      <alignment horizontal="left" vertical="center"/>
    </xf>
    <xf numFmtId="5" fontId="17" fillId="2" borderId="6" xfId="5" applyNumberFormat="1" applyFont="1" applyFill="1" applyBorder="1" applyAlignment="1" applyProtection="1">
      <alignment horizontal="left" vertical="top" wrapText="1"/>
    </xf>
    <xf numFmtId="5" fontId="17" fillId="2" borderId="6" xfId="5" applyNumberFormat="1" applyFont="1" applyFill="1" applyBorder="1" applyAlignment="1" applyProtection="1">
      <alignment horizontal="left" vertical="center" wrapText="1"/>
    </xf>
    <xf numFmtId="166" fontId="6" fillId="0" borderId="0" xfId="5" applyNumberFormat="1" applyFont="1" applyFill="1" applyBorder="1" applyAlignment="1">
      <alignment horizontal="right" vertical="top" wrapText="1"/>
    </xf>
    <xf numFmtId="0" fontId="1" fillId="2" borderId="4" xfId="0" applyFont="1" applyFill="1" applyBorder="1" applyAlignment="1">
      <alignment horizontal="left" vertical="center" wrapText="1"/>
    </xf>
    <xf numFmtId="15" fontId="17" fillId="2" borderId="1" xfId="0" applyNumberFormat="1" applyFont="1" applyFill="1" applyBorder="1" applyAlignment="1">
      <alignment horizontal="left" vertical="center" wrapText="1"/>
    </xf>
    <xf numFmtId="1" fontId="17" fillId="9" borderId="1" xfId="0" applyNumberFormat="1" applyFont="1" applyFill="1" applyBorder="1" applyAlignment="1">
      <alignment horizontal="left" vertical="top" wrapText="1"/>
    </xf>
    <xf numFmtId="9" fontId="17" fillId="9" borderId="1" xfId="0" applyNumberFormat="1" applyFont="1" applyFill="1" applyBorder="1" applyAlignment="1">
      <alignment horizontal="left" vertical="top" wrapText="1"/>
    </xf>
    <xf numFmtId="0" fontId="17" fillId="9" borderId="1" xfId="0" applyNumberFormat="1" applyFont="1" applyFill="1" applyBorder="1" applyAlignment="1">
      <alignment horizontal="left" vertical="top" wrapText="1"/>
    </xf>
    <xf numFmtId="9" fontId="17" fillId="9" borderId="1" xfId="0" applyNumberFormat="1" applyFont="1" applyFill="1" applyBorder="1" applyAlignment="1">
      <alignment horizontal="left" vertical="center" wrapText="1"/>
    </xf>
    <xf numFmtId="0" fontId="17" fillId="2" borderId="4" xfId="0" applyNumberFormat="1" applyFont="1" applyFill="1" applyBorder="1" applyAlignment="1">
      <alignment horizontal="left" vertical="center"/>
    </xf>
    <xf numFmtId="0" fontId="17" fillId="2" borderId="2" xfId="0" applyNumberFormat="1" applyFont="1" applyFill="1" applyBorder="1" applyAlignment="1">
      <alignment horizontal="left" vertical="center"/>
    </xf>
    <xf numFmtId="0" fontId="17" fillId="13" borderId="1" xfId="0" applyNumberFormat="1" applyFont="1" applyFill="1" applyBorder="1" applyAlignment="1">
      <alignment horizontal="left" vertical="center"/>
    </xf>
    <xf numFmtId="0" fontId="0" fillId="13" borderId="1" xfId="0" applyFill="1" applyBorder="1"/>
    <xf numFmtId="0" fontId="21" fillId="13" borderId="1" xfId="0" applyFont="1" applyFill="1" applyBorder="1" applyAlignment="1">
      <alignment vertical="center" textRotation="90"/>
    </xf>
    <xf numFmtId="0" fontId="17" fillId="13" borderId="1" xfId="3" applyFont="1" applyFill="1" applyBorder="1" applyAlignment="1">
      <alignment horizontal="left" vertical="top" wrapText="1"/>
    </xf>
    <xf numFmtId="0" fontId="17" fillId="13" borderId="1" xfId="0" applyFont="1" applyFill="1" applyBorder="1" applyAlignment="1">
      <alignment horizontal="left" vertical="top" wrapText="1"/>
    </xf>
    <xf numFmtId="165" fontId="17" fillId="13" borderId="1" xfId="5" applyNumberFormat="1" applyFont="1" applyFill="1" applyBorder="1" applyAlignment="1">
      <alignment horizontal="center" vertical="center" wrapText="1"/>
    </xf>
    <xf numFmtId="0" fontId="21" fillId="13" borderId="1" xfId="0" applyFont="1" applyFill="1" applyBorder="1" applyAlignment="1">
      <alignment vertical="center" textRotation="90" wrapText="1"/>
    </xf>
    <xf numFmtId="0" fontId="21" fillId="2" borderId="2" xfId="0" applyFont="1" applyFill="1" applyBorder="1" applyAlignment="1">
      <alignment horizontal="left" vertical="center" wrapText="1"/>
    </xf>
    <xf numFmtId="0" fontId="21" fillId="2" borderId="3" xfId="0" applyFont="1" applyFill="1" applyBorder="1" applyAlignment="1">
      <alignment horizontal="left" vertical="center" wrapText="1"/>
    </xf>
    <xf numFmtId="0" fontId="21" fillId="2" borderId="4" xfId="0" applyFont="1" applyFill="1" applyBorder="1" applyAlignment="1">
      <alignment horizontal="left" vertical="center" wrapText="1"/>
    </xf>
    <xf numFmtId="0" fontId="21" fillId="2" borderId="2" xfId="0" applyFont="1" applyFill="1" applyBorder="1" applyAlignment="1">
      <alignment horizontal="center" vertical="center" textRotation="90" wrapText="1"/>
    </xf>
    <xf numFmtId="0" fontId="21" fillId="2" borderId="3" xfId="0" applyFont="1" applyFill="1" applyBorder="1" applyAlignment="1">
      <alignment horizontal="center" vertical="center" textRotation="90" wrapText="1"/>
    </xf>
    <xf numFmtId="0" fontId="21" fillId="2" borderId="4" xfId="0" applyFont="1" applyFill="1" applyBorder="1" applyAlignment="1">
      <alignment horizontal="center" vertical="center" textRotation="90" wrapText="1"/>
    </xf>
    <xf numFmtId="0" fontId="24" fillId="7" borderId="7" xfId="3" applyFont="1" applyFill="1" applyBorder="1" applyAlignment="1">
      <alignment horizontal="center" vertical="center"/>
    </xf>
    <xf numFmtId="0" fontId="24" fillId="7" borderId="8" xfId="3" applyFont="1" applyFill="1" applyBorder="1" applyAlignment="1">
      <alignment horizontal="center" vertical="center"/>
    </xf>
    <xf numFmtId="0" fontId="24" fillId="7" borderId="9" xfId="3" applyFont="1" applyFill="1" applyBorder="1" applyAlignment="1">
      <alignment horizontal="center" vertical="center"/>
    </xf>
    <xf numFmtId="0" fontId="17" fillId="2" borderId="2" xfId="0" applyFont="1" applyFill="1" applyBorder="1" applyAlignment="1">
      <alignment horizontal="left" vertical="top" wrapText="1"/>
    </xf>
    <xf numFmtId="0" fontId="17" fillId="2" borderId="3" xfId="0" applyFont="1" applyFill="1" applyBorder="1" applyAlignment="1">
      <alignment horizontal="left" vertical="top" wrapText="1"/>
    </xf>
    <xf numFmtId="0" fontId="17" fillId="2" borderId="4" xfId="0" applyFont="1" applyFill="1" applyBorder="1" applyAlignment="1">
      <alignment horizontal="left" vertical="top" wrapText="1"/>
    </xf>
    <xf numFmtId="165" fontId="17" fillId="2" borderId="2" xfId="0" applyNumberFormat="1" applyFont="1" applyFill="1" applyBorder="1" applyAlignment="1">
      <alignment horizontal="left" vertical="center" wrapText="1"/>
    </xf>
    <xf numFmtId="165" fontId="17" fillId="2" borderId="4" xfId="0" applyNumberFormat="1" applyFont="1" applyFill="1" applyBorder="1" applyAlignment="1">
      <alignment horizontal="left" vertical="center" wrapText="1"/>
    </xf>
    <xf numFmtId="0" fontId="17" fillId="2" borderId="2" xfId="0" applyNumberFormat="1" applyFont="1" applyFill="1" applyBorder="1" applyAlignment="1">
      <alignment horizontal="left" vertical="center" wrapText="1"/>
    </xf>
    <xf numFmtId="0" fontId="17" fillId="2" borderId="4" xfId="0" applyNumberFormat="1" applyFont="1" applyFill="1" applyBorder="1" applyAlignment="1">
      <alignment horizontal="left" vertical="center" wrapText="1"/>
    </xf>
    <xf numFmtId="165" fontId="17" fillId="2" borderId="7" xfId="0" applyNumberFormat="1" applyFont="1" applyFill="1" applyBorder="1" applyAlignment="1">
      <alignment horizontal="center" vertical="center"/>
    </xf>
    <xf numFmtId="165" fontId="17" fillId="2" borderId="8" xfId="0" applyNumberFormat="1" applyFont="1" applyFill="1" applyBorder="1" applyAlignment="1">
      <alignment horizontal="center" vertical="center"/>
    </xf>
    <xf numFmtId="165" fontId="17" fillId="2" borderId="9" xfId="0" applyNumberFormat="1" applyFont="1" applyFill="1" applyBorder="1" applyAlignment="1">
      <alignment horizontal="center" vertical="center"/>
    </xf>
    <xf numFmtId="0" fontId="17" fillId="2" borderId="1" xfId="0" applyFont="1" applyFill="1" applyBorder="1" applyAlignment="1">
      <alignment horizontal="left" vertical="center" wrapText="1"/>
    </xf>
    <xf numFmtId="0" fontId="23" fillId="6" borderId="0" xfId="0" applyFont="1" applyFill="1" applyBorder="1" applyAlignment="1">
      <alignment horizontal="left" vertical="top"/>
    </xf>
    <xf numFmtId="0" fontId="23" fillId="6" borderId="10" xfId="0" applyFont="1" applyFill="1" applyBorder="1" applyAlignment="1">
      <alignment horizontal="left" vertical="top"/>
    </xf>
    <xf numFmtId="0" fontId="21" fillId="6" borderId="7"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6" fillId="6" borderId="1" xfId="0" applyFont="1" applyFill="1" applyBorder="1" applyAlignment="1">
      <alignment horizontal="right" vertical="top"/>
    </xf>
    <xf numFmtId="0" fontId="21" fillId="6" borderId="1" xfId="0" applyFont="1" applyFill="1" applyBorder="1" applyAlignment="1">
      <alignment horizontal="center" vertical="top" wrapText="1"/>
    </xf>
    <xf numFmtId="0" fontId="6" fillId="6" borderId="1" xfId="0" applyFont="1" applyFill="1" applyBorder="1" applyAlignment="1">
      <alignment horizontal="left" vertical="center" wrapText="1"/>
    </xf>
    <xf numFmtId="0" fontId="25" fillId="6" borderId="1" xfId="0" applyFont="1" applyFill="1" applyBorder="1" applyAlignment="1">
      <alignment horizontal="left" vertical="center" wrapText="1"/>
    </xf>
    <xf numFmtId="0" fontId="21"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22" fillId="3" borderId="1" xfId="0" applyFont="1" applyFill="1" applyBorder="1" applyAlignment="1">
      <alignment horizontal="left" vertical="top" wrapText="1"/>
    </xf>
    <xf numFmtId="0" fontId="21" fillId="2" borderId="1" xfId="0" applyFont="1" applyFill="1" applyBorder="1" applyAlignment="1">
      <alignment horizontal="center" vertical="top" textRotation="90"/>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4" xfId="0" applyFont="1" applyFill="1" applyBorder="1" applyAlignment="1">
      <alignment horizontal="center" vertical="top" wrapText="1"/>
    </xf>
    <xf numFmtId="0" fontId="21" fillId="6" borderId="1" xfId="0" applyFont="1" applyFill="1" applyBorder="1" applyAlignment="1">
      <alignment horizontal="center" vertical="center" textRotation="90" wrapText="1"/>
    </xf>
    <xf numFmtId="6" fontId="17" fillId="2" borderId="2" xfId="0" applyNumberFormat="1" applyFont="1" applyFill="1" applyBorder="1" applyAlignment="1">
      <alignment horizontal="left" vertical="center"/>
    </xf>
    <xf numFmtId="6" fontId="17" fillId="2" borderId="4" xfId="0" applyNumberFormat="1" applyFont="1" applyFill="1" applyBorder="1" applyAlignment="1">
      <alignment horizontal="left" vertical="center"/>
    </xf>
    <xf numFmtId="0" fontId="17" fillId="2" borderId="2" xfId="0" applyNumberFormat="1" applyFont="1" applyFill="1" applyBorder="1" applyAlignment="1">
      <alignment horizontal="center" vertical="center" wrapText="1"/>
    </xf>
    <xf numFmtId="0" fontId="17" fillId="2" borderId="4" xfId="0" applyNumberFormat="1"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21" fillId="2" borderId="2" xfId="0" applyFont="1" applyFill="1" applyBorder="1" applyAlignment="1">
      <alignment horizontal="center" vertical="center" textRotation="90"/>
    </xf>
    <xf numFmtId="0" fontId="21" fillId="2" borderId="3" xfId="0" applyFont="1" applyFill="1" applyBorder="1" applyAlignment="1">
      <alignment horizontal="center" vertical="center" textRotation="90"/>
    </xf>
    <xf numFmtId="0" fontId="21" fillId="2" borderId="4" xfId="0" applyFont="1" applyFill="1" applyBorder="1" applyAlignment="1">
      <alignment horizontal="center" vertical="center" textRotation="90"/>
    </xf>
    <xf numFmtId="0" fontId="17" fillId="2" borderId="2"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21" fillId="13" borderId="1" xfId="0" applyFont="1" applyFill="1" applyBorder="1" applyAlignment="1">
      <alignment horizontal="left" vertical="center" wrapText="1"/>
    </xf>
    <xf numFmtId="0" fontId="24" fillId="14" borderId="7" xfId="3" applyFont="1" applyFill="1" applyBorder="1" applyAlignment="1">
      <alignment horizontal="center" vertical="center"/>
    </xf>
    <xf numFmtId="0" fontId="24" fillId="14" borderId="8" xfId="3" applyFont="1" applyFill="1" applyBorder="1" applyAlignment="1">
      <alignment horizontal="center" vertical="center"/>
    </xf>
    <xf numFmtId="0" fontId="24" fillId="13" borderId="7" xfId="0" applyFont="1" applyFill="1" applyBorder="1" applyAlignment="1">
      <alignment horizontal="center" vertical="center"/>
    </xf>
    <xf numFmtId="0" fontId="24" fillId="13" borderId="8" xfId="0" applyFont="1" applyFill="1" applyBorder="1" applyAlignment="1">
      <alignment horizontal="center" vertical="center"/>
    </xf>
    <xf numFmtId="0" fontId="24" fillId="13" borderId="9" xfId="0" applyFont="1" applyFill="1" applyBorder="1" applyAlignment="1">
      <alignment horizontal="center" vertical="center"/>
    </xf>
    <xf numFmtId="0" fontId="26" fillId="13" borderId="1" xfId="0" applyFont="1" applyFill="1" applyBorder="1" applyAlignment="1">
      <alignment horizontal="left" vertical="center" wrapText="1"/>
    </xf>
  </cellXfs>
  <cellStyles count="48">
    <cellStyle name="Comma 5 2" xfId="5"/>
    <cellStyle name="Comma 5 2 2" xfId="7"/>
    <cellStyle name="Comma 5 2 2 2" xfId="19"/>
    <cellStyle name="Comma 5 2 2 3" xfId="37"/>
    <cellStyle name="Comma 5 2 3" xfId="18"/>
    <cellStyle name="Comma 5 2 4" xfId="36"/>
    <cellStyle name="Comma 5 2 5" xfId="47"/>
    <cellStyle name="Excel Built-in Normal" xfId="2"/>
    <cellStyle name="Excel Built-in Normal 1" xfId="4"/>
    <cellStyle name="Excel Built-in Normal 1 2" xfId="8"/>
    <cellStyle name="Excel Built-in Normal 1 2 2" xfId="21"/>
    <cellStyle name="Excel Built-in Normal 1 2 3" xfId="39"/>
    <cellStyle name="Excel Built-in Normal 1 3" xfId="20"/>
    <cellStyle name="Excel Built-in Normal 2" xfId="9"/>
    <cellStyle name="Excel Built-in Normal 2 2" xfId="22"/>
    <cellStyle name="Excel Built-in Normal 2 3" xfId="40"/>
    <cellStyle name="Excel Built-in Normal 3" xfId="23"/>
    <cellStyle name="Excel Built-in Normal 3 2" xfId="41"/>
    <cellStyle name="Heading" xfId="10"/>
    <cellStyle name="Heading 1 2" xfId="17"/>
    <cellStyle name="Heading 1 3" xfId="38"/>
    <cellStyle name="Heading 5" xfId="24"/>
    <cellStyle name="Heading1" xfId="11"/>
    <cellStyle name="Heading1 1" xfId="26"/>
    <cellStyle name="Heading1 1 2" xfId="42"/>
    <cellStyle name="Heading1 2" xfId="25"/>
    <cellStyle name="Normal" xfId="0" builtinId="0"/>
    <cellStyle name="Normal 2" xfId="6"/>
    <cellStyle name="Normal 2 2" xfId="27"/>
    <cellStyle name="Normal 2 2 2" xfId="1"/>
    <cellStyle name="Normal 2 2 2 2" xfId="12"/>
    <cellStyle name="Normal 2 2 2 2 2" xfId="29"/>
    <cellStyle name="Normal 2 2 2 3" xfId="28"/>
    <cellStyle name="Normal 2 3" xfId="43"/>
    <cellStyle name="Normal 3" xfId="3"/>
    <cellStyle name="Normal 3 2" xfId="13"/>
    <cellStyle name="Normal 3 2 2" xfId="31"/>
    <cellStyle name="Normal 3 2 3" xfId="44"/>
    <cellStyle name="Normal 3 3" xfId="30"/>
    <cellStyle name="Normal 4" xfId="16"/>
    <cellStyle name="Result" xfId="14"/>
    <cellStyle name="Result 1" xfId="33"/>
    <cellStyle name="Result 1 2" xfId="45"/>
    <cellStyle name="Result 2" xfId="32"/>
    <cellStyle name="Result2" xfId="15"/>
    <cellStyle name="Result2 1" xfId="35"/>
    <cellStyle name="Result2 1 2" xfId="46"/>
    <cellStyle name="Result2 2"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E140"/>
  <sheetViews>
    <sheetView tabSelected="1" zoomScale="93" zoomScaleNormal="93" workbookViewId="0">
      <pane ySplit="7" topLeftCell="A8" activePane="bottomLeft" state="frozen"/>
      <selection pane="bottomLeft" activeCell="F122" sqref="F122"/>
    </sheetView>
  </sheetViews>
  <sheetFormatPr defaultRowHeight="12" x14ac:dyDescent="0.2"/>
  <cols>
    <col min="1" max="1" width="11.7109375" style="1" customWidth="1"/>
    <col min="2" max="2" width="15.7109375" style="1" customWidth="1"/>
    <col min="3" max="3" width="21.140625" style="1" customWidth="1"/>
    <col min="4" max="4" width="33.140625" style="1" customWidth="1"/>
    <col min="5" max="5" width="15.85546875" style="1" customWidth="1"/>
    <col min="6" max="6" width="32.42578125" style="1" customWidth="1"/>
    <col min="7" max="7" width="20" style="1" customWidth="1"/>
    <col min="8" max="8" width="18.5703125" style="1" hidden="1" customWidth="1"/>
    <col min="9" max="9" width="23.140625" style="1" customWidth="1"/>
    <col min="10" max="10" width="29" style="1" customWidth="1"/>
    <col min="11" max="11" width="28.7109375" style="1" customWidth="1"/>
    <col min="12" max="12" width="27.7109375" style="1" customWidth="1"/>
    <col min="13" max="13" width="32" style="1" customWidth="1"/>
    <col min="14" max="14" width="27.7109375" style="1" customWidth="1"/>
    <col min="15" max="15" width="21.5703125" style="1" customWidth="1"/>
    <col min="16" max="16" width="18" style="1" customWidth="1"/>
    <col min="17" max="17" width="20.5703125" style="1" customWidth="1"/>
    <col min="18" max="18" width="10.7109375" style="1" customWidth="1"/>
    <col min="19" max="16384" width="9.140625" style="1"/>
  </cols>
  <sheetData>
    <row r="1" spans="1:21" ht="12" customHeight="1" x14ac:dyDescent="0.2">
      <c r="A1" s="236" t="s">
        <v>403</v>
      </c>
      <c r="B1" s="236"/>
      <c r="C1" s="236"/>
      <c r="D1" s="236"/>
      <c r="E1" s="236"/>
      <c r="F1" s="236"/>
      <c r="G1" s="236"/>
      <c r="H1" s="236"/>
      <c r="I1" s="236"/>
      <c r="J1" s="236"/>
      <c r="K1" s="236"/>
      <c r="L1" s="236"/>
      <c r="M1" s="236"/>
      <c r="N1" s="236"/>
      <c r="O1" s="236"/>
      <c r="P1" s="236"/>
      <c r="Q1" s="236"/>
      <c r="R1" s="236"/>
    </row>
    <row r="2" spans="1:21" ht="12" customHeight="1" x14ac:dyDescent="0.2">
      <c r="A2" s="237"/>
      <c r="B2" s="237"/>
      <c r="C2" s="237"/>
      <c r="D2" s="237"/>
      <c r="E2" s="237"/>
      <c r="F2" s="237"/>
      <c r="G2" s="237"/>
      <c r="H2" s="237"/>
      <c r="I2" s="237"/>
      <c r="J2" s="237"/>
      <c r="K2" s="237"/>
      <c r="L2" s="237"/>
      <c r="M2" s="237"/>
      <c r="N2" s="237"/>
      <c r="O2" s="237"/>
      <c r="P2" s="237"/>
      <c r="Q2" s="237"/>
      <c r="R2" s="237"/>
    </row>
    <row r="3" spans="1:21" ht="27.75" customHeight="1" x14ac:dyDescent="0.2">
      <c r="A3" s="110"/>
      <c r="B3" s="222" t="s">
        <v>421</v>
      </c>
      <c r="C3" s="223"/>
      <c r="D3" s="223"/>
      <c r="E3" s="223"/>
      <c r="F3" s="223"/>
      <c r="G3" s="223"/>
      <c r="H3" s="223"/>
      <c r="I3" s="223"/>
      <c r="J3" s="223"/>
      <c r="K3" s="223"/>
      <c r="L3" s="223"/>
      <c r="M3" s="223"/>
      <c r="N3" s="223"/>
      <c r="O3" s="223"/>
      <c r="P3" s="223"/>
      <c r="Q3" s="223"/>
      <c r="R3" s="224"/>
    </row>
    <row r="4" spans="1:21" ht="20.25" customHeight="1" x14ac:dyDescent="0.2">
      <c r="A4" s="241" t="s">
        <v>422</v>
      </c>
      <c r="B4" s="241"/>
      <c r="C4" s="241"/>
      <c r="D4" s="241"/>
      <c r="E4" s="241"/>
      <c r="F4" s="241"/>
      <c r="G4" s="241"/>
      <c r="H4" s="241"/>
      <c r="I4" s="241"/>
      <c r="J4" s="241"/>
      <c r="K4" s="241"/>
      <c r="L4" s="241"/>
      <c r="M4" s="241"/>
      <c r="N4" s="241"/>
      <c r="O4" s="241"/>
      <c r="P4" s="241"/>
      <c r="Q4" s="241"/>
      <c r="R4" s="241"/>
    </row>
    <row r="5" spans="1:21" s="2" customFormat="1" ht="21" customHeight="1" x14ac:dyDescent="0.2">
      <c r="A5" s="243" t="s">
        <v>39</v>
      </c>
      <c r="B5" s="244" t="s">
        <v>33</v>
      </c>
      <c r="C5" s="245" t="s">
        <v>42</v>
      </c>
      <c r="D5" s="245" t="s">
        <v>7</v>
      </c>
      <c r="E5" s="245" t="s">
        <v>43</v>
      </c>
      <c r="F5" s="111" t="s">
        <v>16</v>
      </c>
      <c r="G5" s="245" t="s">
        <v>8</v>
      </c>
      <c r="H5" s="246" t="s">
        <v>258</v>
      </c>
      <c r="I5" s="111" t="s">
        <v>30</v>
      </c>
      <c r="J5" s="238" t="s">
        <v>20</v>
      </c>
      <c r="K5" s="239"/>
      <c r="L5" s="239"/>
      <c r="M5" s="240"/>
      <c r="N5" s="242" t="s">
        <v>17</v>
      </c>
      <c r="O5" s="242" t="s">
        <v>10</v>
      </c>
      <c r="P5" s="242" t="s">
        <v>9</v>
      </c>
      <c r="Q5" s="242" t="s">
        <v>5</v>
      </c>
      <c r="R5" s="242" t="s">
        <v>6</v>
      </c>
    </row>
    <row r="6" spans="1:21" s="2" customFormat="1" ht="15.75" customHeight="1" x14ac:dyDescent="0.2">
      <c r="A6" s="243"/>
      <c r="B6" s="244"/>
      <c r="C6" s="245"/>
      <c r="D6" s="245"/>
      <c r="E6" s="245"/>
      <c r="F6" s="245" t="s">
        <v>38</v>
      </c>
      <c r="G6" s="245"/>
      <c r="H6" s="246"/>
      <c r="I6" s="111"/>
      <c r="J6" s="112" t="s">
        <v>21</v>
      </c>
      <c r="K6" s="112" t="s">
        <v>281</v>
      </c>
      <c r="L6" s="112" t="s">
        <v>282</v>
      </c>
      <c r="M6" s="112" t="s">
        <v>283</v>
      </c>
      <c r="N6" s="242"/>
      <c r="O6" s="242"/>
      <c r="P6" s="242"/>
      <c r="Q6" s="242"/>
      <c r="R6" s="242"/>
    </row>
    <row r="7" spans="1:21" s="2" customFormat="1" ht="15.75" customHeight="1" x14ac:dyDescent="0.2">
      <c r="A7" s="243"/>
      <c r="B7" s="244"/>
      <c r="C7" s="245"/>
      <c r="D7" s="245"/>
      <c r="E7" s="245"/>
      <c r="F7" s="245"/>
      <c r="G7" s="245"/>
      <c r="H7" s="246"/>
      <c r="I7" s="111"/>
      <c r="J7" s="111" t="s">
        <v>29</v>
      </c>
      <c r="K7" s="111" t="s">
        <v>29</v>
      </c>
      <c r="L7" s="111" t="s">
        <v>29</v>
      </c>
      <c r="M7" s="111" t="s">
        <v>29</v>
      </c>
      <c r="N7" s="113"/>
      <c r="O7" s="113"/>
      <c r="P7" s="113"/>
      <c r="Q7" s="113"/>
      <c r="R7" s="113"/>
    </row>
    <row r="8" spans="1:21" s="4" customFormat="1" ht="56.25" customHeight="1" x14ac:dyDescent="0.2">
      <c r="A8" s="31" t="s">
        <v>86</v>
      </c>
      <c r="B8" s="219" t="s">
        <v>256</v>
      </c>
      <c r="C8" s="21" t="s">
        <v>195</v>
      </c>
      <c r="D8" s="27" t="s">
        <v>196</v>
      </c>
      <c r="E8" s="21" t="s">
        <v>47</v>
      </c>
      <c r="F8" s="27" t="s">
        <v>197</v>
      </c>
      <c r="G8" s="32">
        <v>244300</v>
      </c>
      <c r="H8" s="32">
        <v>0</v>
      </c>
      <c r="I8" s="26">
        <v>110172391</v>
      </c>
      <c r="J8" s="34" t="s">
        <v>404</v>
      </c>
      <c r="K8" s="34" t="s">
        <v>405</v>
      </c>
      <c r="L8" s="34" t="s">
        <v>326</v>
      </c>
      <c r="M8" s="34" t="s">
        <v>197</v>
      </c>
      <c r="N8" s="35" t="s">
        <v>447</v>
      </c>
      <c r="O8" s="27" t="s">
        <v>194</v>
      </c>
      <c r="P8" s="36" t="s">
        <v>13</v>
      </c>
      <c r="Q8" s="36" t="s">
        <v>13</v>
      </c>
      <c r="R8" s="36" t="s">
        <v>13</v>
      </c>
      <c r="S8" s="3"/>
      <c r="T8" s="3"/>
      <c r="U8" s="3"/>
    </row>
    <row r="9" spans="1:21" s="4" customFormat="1" ht="53.25" customHeight="1" x14ac:dyDescent="0.2">
      <c r="A9" s="120" t="s">
        <v>87</v>
      </c>
      <c r="B9" s="220"/>
      <c r="C9" s="235" t="s">
        <v>255</v>
      </c>
      <c r="D9" s="67" t="s">
        <v>462</v>
      </c>
      <c r="E9" s="67" t="s">
        <v>464</v>
      </c>
      <c r="F9" s="27" t="s">
        <v>463</v>
      </c>
      <c r="G9" s="228">
        <v>1100000</v>
      </c>
      <c r="H9" s="32">
        <v>185226</v>
      </c>
      <c r="I9" s="230">
        <v>110532215</v>
      </c>
      <c r="J9" s="71" t="s">
        <v>327</v>
      </c>
      <c r="K9" s="71" t="s">
        <v>328</v>
      </c>
      <c r="L9" s="71" t="s">
        <v>329</v>
      </c>
      <c r="M9" s="71" t="s">
        <v>330</v>
      </c>
      <c r="N9" s="35" t="s">
        <v>18</v>
      </c>
      <c r="O9" s="27" t="s">
        <v>11</v>
      </c>
      <c r="P9" s="36" t="s">
        <v>13</v>
      </c>
      <c r="Q9" s="36" t="s">
        <v>13</v>
      </c>
      <c r="R9" s="36" t="s">
        <v>13</v>
      </c>
      <c r="S9" s="3"/>
      <c r="T9" s="3"/>
      <c r="U9" s="3"/>
    </row>
    <row r="10" spans="1:21" s="4" customFormat="1" ht="69" customHeight="1" x14ac:dyDescent="0.2">
      <c r="A10" s="120" t="s">
        <v>88</v>
      </c>
      <c r="B10" s="220"/>
      <c r="C10" s="235"/>
      <c r="D10" s="138" t="s">
        <v>454</v>
      </c>
      <c r="E10" s="138" t="s">
        <v>3</v>
      </c>
      <c r="F10" s="206" t="s">
        <v>465</v>
      </c>
      <c r="G10" s="229"/>
      <c r="H10" s="32">
        <v>185226</v>
      </c>
      <c r="I10" s="231"/>
      <c r="J10" s="38">
        <v>0.2</v>
      </c>
      <c r="K10" s="38">
        <v>0.45</v>
      </c>
      <c r="L10" s="38">
        <v>0.75</v>
      </c>
      <c r="M10" s="38">
        <v>1</v>
      </c>
      <c r="N10" s="39" t="s">
        <v>171</v>
      </c>
      <c r="O10" s="40" t="s">
        <v>11</v>
      </c>
      <c r="P10" s="36" t="s">
        <v>13</v>
      </c>
      <c r="Q10" s="36" t="s">
        <v>13</v>
      </c>
      <c r="R10" s="36" t="s">
        <v>13</v>
      </c>
      <c r="S10" s="5"/>
      <c r="T10" s="5"/>
      <c r="U10" s="3"/>
    </row>
    <row r="11" spans="1:21" s="4" customFormat="1" ht="96" customHeight="1" x14ac:dyDescent="0.2">
      <c r="A11" s="120" t="s">
        <v>231</v>
      </c>
      <c r="B11" s="220"/>
      <c r="C11" s="235"/>
      <c r="D11" s="137" t="s">
        <v>458</v>
      </c>
      <c r="E11" s="138" t="s">
        <v>45</v>
      </c>
      <c r="F11" s="137" t="s">
        <v>445</v>
      </c>
      <c r="G11" s="232" t="s">
        <v>331</v>
      </c>
      <c r="H11" s="233"/>
      <c r="I11" s="234"/>
      <c r="J11" s="106" t="s">
        <v>448</v>
      </c>
      <c r="K11" s="27" t="s">
        <v>446</v>
      </c>
      <c r="L11" s="27" t="s">
        <v>446</v>
      </c>
      <c r="M11" s="27" t="s">
        <v>446</v>
      </c>
      <c r="N11" s="27" t="s">
        <v>172</v>
      </c>
      <c r="O11" s="40" t="s">
        <v>11</v>
      </c>
      <c r="P11" s="36" t="s">
        <v>13</v>
      </c>
      <c r="Q11" s="36" t="s">
        <v>13</v>
      </c>
      <c r="R11" s="36" t="s">
        <v>13</v>
      </c>
      <c r="S11" s="3"/>
      <c r="T11" s="3"/>
      <c r="U11" s="3"/>
    </row>
    <row r="12" spans="1:21" s="4" customFormat="1" ht="58.5" customHeight="1" x14ac:dyDescent="0.2">
      <c r="A12" s="120" t="s">
        <v>232</v>
      </c>
      <c r="B12" s="220"/>
      <c r="C12" s="21" t="s">
        <v>35</v>
      </c>
      <c r="D12" s="21" t="s">
        <v>332</v>
      </c>
      <c r="E12" s="21" t="s">
        <v>45</v>
      </c>
      <c r="F12" s="133" t="s">
        <v>333</v>
      </c>
      <c r="G12" s="41">
        <v>1200000</v>
      </c>
      <c r="H12" s="41">
        <v>66210.27</v>
      </c>
      <c r="I12" s="31">
        <v>110152654</v>
      </c>
      <c r="J12" s="42" t="s">
        <v>13</v>
      </c>
      <c r="K12" s="42" t="s">
        <v>13</v>
      </c>
      <c r="L12" s="133" t="s">
        <v>334</v>
      </c>
      <c r="M12" s="42" t="s">
        <v>13</v>
      </c>
      <c r="N12" s="27" t="s">
        <v>173</v>
      </c>
      <c r="O12" s="40" t="s">
        <v>11</v>
      </c>
      <c r="P12" s="36" t="s">
        <v>13</v>
      </c>
      <c r="Q12" s="36" t="s">
        <v>13</v>
      </c>
      <c r="R12" s="36" t="s">
        <v>13</v>
      </c>
      <c r="S12" s="3"/>
      <c r="T12" s="3"/>
      <c r="U12" s="3"/>
    </row>
    <row r="13" spans="1:21" s="4" customFormat="1" ht="60.75" customHeight="1" x14ac:dyDescent="0.2">
      <c r="A13" s="120" t="s">
        <v>89</v>
      </c>
      <c r="B13" s="220"/>
      <c r="C13" s="21" t="s">
        <v>44</v>
      </c>
      <c r="D13" s="21" t="s">
        <v>449</v>
      </c>
      <c r="E13" s="21" t="s">
        <v>45</v>
      </c>
      <c r="F13" s="21" t="s">
        <v>450</v>
      </c>
      <c r="G13" s="24">
        <v>190000</v>
      </c>
      <c r="H13" s="24">
        <v>46474.05</v>
      </c>
      <c r="I13" s="31">
        <v>111151026</v>
      </c>
      <c r="J13" s="106" t="s">
        <v>451</v>
      </c>
      <c r="K13" s="106" t="s">
        <v>451</v>
      </c>
      <c r="L13" s="106" t="s">
        <v>451</v>
      </c>
      <c r="M13" s="27" t="s">
        <v>451</v>
      </c>
      <c r="N13" s="27" t="s">
        <v>173</v>
      </c>
      <c r="O13" s="40" t="s">
        <v>11</v>
      </c>
      <c r="P13" s="36" t="s">
        <v>13</v>
      </c>
      <c r="Q13" s="36" t="s">
        <v>13</v>
      </c>
      <c r="R13" s="36" t="s">
        <v>13</v>
      </c>
      <c r="S13" s="3"/>
      <c r="T13" s="3"/>
      <c r="U13" s="3"/>
    </row>
    <row r="14" spans="1:21" s="3" customFormat="1" ht="73.5" customHeight="1" x14ac:dyDescent="0.2">
      <c r="A14" s="120" t="s">
        <v>233</v>
      </c>
      <c r="B14" s="220"/>
      <c r="C14" s="21" t="s">
        <v>46</v>
      </c>
      <c r="D14" s="21" t="s">
        <v>466</v>
      </c>
      <c r="E14" s="21" t="s">
        <v>3</v>
      </c>
      <c r="F14" s="133" t="s">
        <v>174</v>
      </c>
      <c r="G14" s="42" t="s">
        <v>13</v>
      </c>
      <c r="H14" s="42" t="s">
        <v>13</v>
      </c>
      <c r="I14" s="44" t="s">
        <v>13</v>
      </c>
      <c r="J14" s="72" t="s">
        <v>335</v>
      </c>
      <c r="K14" s="72" t="s">
        <v>336</v>
      </c>
      <c r="L14" s="72" t="s">
        <v>337</v>
      </c>
      <c r="M14" s="72" t="s">
        <v>338</v>
      </c>
      <c r="N14" s="106" t="s">
        <v>339</v>
      </c>
      <c r="O14" s="40" t="s">
        <v>11</v>
      </c>
      <c r="P14" s="36" t="s">
        <v>13</v>
      </c>
      <c r="Q14" s="36" t="s">
        <v>13</v>
      </c>
      <c r="R14" s="36" t="s">
        <v>13</v>
      </c>
    </row>
    <row r="15" spans="1:21" s="3" customFormat="1" ht="57" customHeight="1" x14ac:dyDescent="0.2">
      <c r="A15" s="120" t="s">
        <v>234</v>
      </c>
      <c r="B15" s="220"/>
      <c r="C15" s="21" t="s">
        <v>68</v>
      </c>
      <c r="D15" s="21" t="s">
        <v>340</v>
      </c>
      <c r="E15" s="21" t="s">
        <v>41</v>
      </c>
      <c r="F15" s="133" t="s">
        <v>264</v>
      </c>
      <c r="G15" s="42" t="s">
        <v>13</v>
      </c>
      <c r="H15" s="42" t="s">
        <v>13</v>
      </c>
      <c r="I15" s="44" t="s">
        <v>13</v>
      </c>
      <c r="J15" s="72" t="s">
        <v>341</v>
      </c>
      <c r="K15" s="72" t="s">
        <v>342</v>
      </c>
      <c r="L15" s="72" t="s">
        <v>343</v>
      </c>
      <c r="M15" s="72" t="s">
        <v>344</v>
      </c>
      <c r="N15" s="133" t="s">
        <v>69</v>
      </c>
      <c r="O15" s="45" t="s">
        <v>26</v>
      </c>
      <c r="P15" s="36" t="s">
        <v>13</v>
      </c>
      <c r="Q15" s="36" t="s">
        <v>13</v>
      </c>
      <c r="R15" s="36" t="s">
        <v>13</v>
      </c>
    </row>
    <row r="16" spans="1:21" s="3" customFormat="1" ht="58.5" customHeight="1" x14ac:dyDescent="0.2">
      <c r="A16" s="120" t="s">
        <v>235</v>
      </c>
      <c r="B16" s="220"/>
      <c r="C16" s="21" t="s">
        <v>83</v>
      </c>
      <c r="D16" s="21" t="s">
        <v>467</v>
      </c>
      <c r="E16" s="21" t="s">
        <v>228</v>
      </c>
      <c r="F16" s="21" t="s">
        <v>229</v>
      </c>
      <c r="G16" s="42" t="s">
        <v>13</v>
      </c>
      <c r="H16" s="42" t="s">
        <v>13</v>
      </c>
      <c r="I16" s="44" t="s">
        <v>13</v>
      </c>
      <c r="J16" s="72" t="s">
        <v>345</v>
      </c>
      <c r="K16" s="72" t="s">
        <v>346</v>
      </c>
      <c r="L16" s="72" t="s">
        <v>347</v>
      </c>
      <c r="M16" s="72" t="s">
        <v>229</v>
      </c>
      <c r="N16" s="21" t="s">
        <v>69</v>
      </c>
      <c r="O16" s="45" t="s">
        <v>26</v>
      </c>
      <c r="P16" s="36" t="s">
        <v>13</v>
      </c>
      <c r="Q16" s="36" t="s">
        <v>13</v>
      </c>
      <c r="R16" s="36" t="s">
        <v>13</v>
      </c>
    </row>
    <row r="17" spans="1:18" s="3" customFormat="1" ht="61.5" customHeight="1" x14ac:dyDescent="0.2">
      <c r="A17" s="120" t="s">
        <v>90</v>
      </c>
      <c r="B17" s="220"/>
      <c r="C17" s="21" t="s">
        <v>85</v>
      </c>
      <c r="D17" s="21" t="s">
        <v>468</v>
      </c>
      <c r="E17" s="21" t="s">
        <v>228</v>
      </c>
      <c r="F17" s="21" t="s">
        <v>230</v>
      </c>
      <c r="G17" s="42" t="s">
        <v>13</v>
      </c>
      <c r="H17" s="42" t="s">
        <v>13</v>
      </c>
      <c r="I17" s="44" t="s">
        <v>13</v>
      </c>
      <c r="J17" s="72" t="s">
        <v>348</v>
      </c>
      <c r="K17" s="72" t="s">
        <v>349</v>
      </c>
      <c r="L17" s="72" t="s">
        <v>350</v>
      </c>
      <c r="M17" s="72" t="s">
        <v>230</v>
      </c>
      <c r="N17" s="21" t="s">
        <v>69</v>
      </c>
      <c r="O17" s="45" t="s">
        <v>26</v>
      </c>
      <c r="P17" s="36" t="s">
        <v>13</v>
      </c>
      <c r="Q17" s="36" t="s">
        <v>13</v>
      </c>
      <c r="R17" s="36" t="s">
        <v>13</v>
      </c>
    </row>
    <row r="18" spans="1:18" s="3" customFormat="1" ht="60.75" customHeight="1" x14ac:dyDescent="0.2">
      <c r="A18" s="120" t="s">
        <v>91</v>
      </c>
      <c r="B18" s="221"/>
      <c r="C18" s="21" t="s">
        <v>452</v>
      </c>
      <c r="D18" s="21" t="s">
        <v>469</v>
      </c>
      <c r="E18" s="21" t="s">
        <v>228</v>
      </c>
      <c r="F18" s="175" t="s">
        <v>470</v>
      </c>
      <c r="G18" s="42" t="s">
        <v>13</v>
      </c>
      <c r="H18" s="42" t="s">
        <v>13</v>
      </c>
      <c r="I18" s="44" t="s">
        <v>13</v>
      </c>
      <c r="J18" s="72" t="s">
        <v>351</v>
      </c>
      <c r="K18" s="72" t="s">
        <v>352</v>
      </c>
      <c r="L18" s="72" t="s">
        <v>353</v>
      </c>
      <c r="M18" s="170" t="s">
        <v>470</v>
      </c>
      <c r="N18" s="21" t="s">
        <v>69</v>
      </c>
      <c r="O18" s="45" t="s">
        <v>26</v>
      </c>
      <c r="P18" s="36" t="s">
        <v>13</v>
      </c>
      <c r="Q18" s="36" t="s">
        <v>13</v>
      </c>
      <c r="R18" s="36" t="s">
        <v>13</v>
      </c>
    </row>
    <row r="19" spans="1:18" s="3" customFormat="1" ht="63" customHeight="1" x14ac:dyDescent="0.2">
      <c r="A19" s="120" t="s">
        <v>92</v>
      </c>
      <c r="B19" s="216" t="s">
        <v>15</v>
      </c>
      <c r="C19" s="21" t="s">
        <v>52</v>
      </c>
      <c r="D19" s="21" t="s">
        <v>471</v>
      </c>
      <c r="E19" s="21" t="s">
        <v>41</v>
      </c>
      <c r="F19" s="21" t="s">
        <v>524</v>
      </c>
      <c r="G19" s="42" t="s">
        <v>13</v>
      </c>
      <c r="H19" s="42" t="s">
        <v>13</v>
      </c>
      <c r="I19" s="44" t="s">
        <v>13</v>
      </c>
      <c r="J19" s="27" t="s">
        <v>62</v>
      </c>
      <c r="K19" s="27" t="s">
        <v>354</v>
      </c>
      <c r="L19" s="27" t="s">
        <v>355</v>
      </c>
      <c r="M19" s="27" t="s">
        <v>356</v>
      </c>
      <c r="N19" s="27" t="s">
        <v>190</v>
      </c>
      <c r="O19" s="40" t="s">
        <v>188</v>
      </c>
      <c r="P19" s="36" t="s">
        <v>13</v>
      </c>
      <c r="Q19" s="36" t="s">
        <v>13</v>
      </c>
      <c r="R19" s="36" t="s">
        <v>13</v>
      </c>
    </row>
    <row r="20" spans="1:18" s="3" customFormat="1" ht="39.75" customHeight="1" x14ac:dyDescent="0.2">
      <c r="A20" s="120" t="s">
        <v>93</v>
      </c>
      <c r="B20" s="217"/>
      <c r="C20" s="21" t="s">
        <v>53</v>
      </c>
      <c r="D20" s="21" t="s">
        <v>472</v>
      </c>
      <c r="E20" s="21" t="s">
        <v>41</v>
      </c>
      <c r="F20" s="21" t="s">
        <v>61</v>
      </c>
      <c r="G20" s="42" t="s">
        <v>13</v>
      </c>
      <c r="H20" s="42" t="s">
        <v>13</v>
      </c>
      <c r="I20" s="42" t="s">
        <v>13</v>
      </c>
      <c r="J20" s="27" t="s">
        <v>63</v>
      </c>
      <c r="K20" s="27" t="s">
        <v>357</v>
      </c>
      <c r="L20" s="27" t="s">
        <v>358</v>
      </c>
      <c r="M20" s="27" t="s">
        <v>359</v>
      </c>
      <c r="N20" s="27" t="s">
        <v>189</v>
      </c>
      <c r="O20" s="40" t="s">
        <v>188</v>
      </c>
      <c r="P20" s="36" t="s">
        <v>13</v>
      </c>
      <c r="Q20" s="36" t="s">
        <v>13</v>
      </c>
      <c r="R20" s="36" t="s">
        <v>13</v>
      </c>
    </row>
    <row r="21" spans="1:18" s="3" customFormat="1" ht="53.25" customHeight="1" x14ac:dyDescent="0.2">
      <c r="A21" s="120" t="s">
        <v>94</v>
      </c>
      <c r="B21" s="217"/>
      <c r="C21" s="21" t="s">
        <v>265</v>
      </c>
      <c r="D21" s="21" t="s">
        <v>266</v>
      </c>
      <c r="E21" s="21" t="s">
        <v>41</v>
      </c>
      <c r="F21" s="21" t="s">
        <v>267</v>
      </c>
      <c r="G21" s="32">
        <v>132400</v>
      </c>
      <c r="H21" s="32"/>
      <c r="I21" s="26" t="s">
        <v>251</v>
      </c>
      <c r="J21" s="27" t="s">
        <v>360</v>
      </c>
      <c r="K21" s="27" t="s">
        <v>361</v>
      </c>
      <c r="L21" s="27" t="s">
        <v>362</v>
      </c>
      <c r="M21" s="27" t="s">
        <v>363</v>
      </c>
      <c r="N21" s="27" t="s">
        <v>192</v>
      </c>
      <c r="O21" s="27" t="s">
        <v>261</v>
      </c>
      <c r="P21" s="36" t="s">
        <v>13</v>
      </c>
      <c r="Q21" s="36" t="s">
        <v>13</v>
      </c>
      <c r="R21" s="36" t="s">
        <v>13</v>
      </c>
    </row>
    <row r="22" spans="1:18" s="3" customFormat="1" ht="90" customHeight="1" x14ac:dyDescent="0.2">
      <c r="A22" s="120" t="s">
        <v>95</v>
      </c>
      <c r="B22" s="217"/>
      <c r="C22" s="27" t="s">
        <v>36</v>
      </c>
      <c r="D22" s="27" t="s">
        <v>473</v>
      </c>
      <c r="E22" s="27" t="s">
        <v>41</v>
      </c>
      <c r="F22" s="27" t="s">
        <v>474</v>
      </c>
      <c r="G22" s="42" t="s">
        <v>13</v>
      </c>
      <c r="H22" s="42" t="s">
        <v>13</v>
      </c>
      <c r="I22" s="42" t="s">
        <v>13</v>
      </c>
      <c r="J22" s="27" t="s">
        <v>64</v>
      </c>
      <c r="K22" s="27" t="s">
        <v>364</v>
      </c>
      <c r="L22" s="27" t="s">
        <v>365</v>
      </c>
      <c r="M22" s="27" t="s">
        <v>366</v>
      </c>
      <c r="N22" s="47" t="s">
        <v>191</v>
      </c>
      <c r="O22" s="48" t="s">
        <v>188</v>
      </c>
      <c r="P22" s="36" t="s">
        <v>13</v>
      </c>
      <c r="Q22" s="36" t="s">
        <v>13</v>
      </c>
      <c r="R22" s="36" t="s">
        <v>13</v>
      </c>
    </row>
    <row r="23" spans="1:18" s="3" customFormat="1" ht="54" customHeight="1" x14ac:dyDescent="0.2">
      <c r="A23" s="120" t="s">
        <v>96</v>
      </c>
      <c r="B23" s="217"/>
      <c r="C23" s="27" t="s">
        <v>37</v>
      </c>
      <c r="D23" s="27" t="s">
        <v>475</v>
      </c>
      <c r="E23" s="27" t="s">
        <v>41</v>
      </c>
      <c r="F23" s="27" t="s">
        <v>65</v>
      </c>
      <c r="G23" s="42" t="s">
        <v>13</v>
      </c>
      <c r="H23" s="42" t="s">
        <v>13</v>
      </c>
      <c r="I23" s="42" t="s">
        <v>13</v>
      </c>
      <c r="J23" s="27" t="s">
        <v>66</v>
      </c>
      <c r="K23" s="27" t="s">
        <v>372</v>
      </c>
      <c r="L23" s="27" t="s">
        <v>367</v>
      </c>
      <c r="M23" s="27" t="s">
        <v>368</v>
      </c>
      <c r="N23" s="27" t="s">
        <v>193</v>
      </c>
      <c r="O23" s="40" t="s">
        <v>188</v>
      </c>
      <c r="P23" s="36" t="s">
        <v>13</v>
      </c>
      <c r="Q23" s="36" t="s">
        <v>13</v>
      </c>
      <c r="R23" s="36" t="s">
        <v>13</v>
      </c>
    </row>
    <row r="24" spans="1:18" s="3" customFormat="1" ht="56.25" customHeight="1" x14ac:dyDescent="0.2">
      <c r="A24" s="120" t="s">
        <v>97</v>
      </c>
      <c r="B24" s="218"/>
      <c r="C24" s="27" t="s">
        <v>60</v>
      </c>
      <c r="D24" s="27" t="s">
        <v>476</v>
      </c>
      <c r="E24" s="27" t="s">
        <v>41</v>
      </c>
      <c r="F24" s="106" t="s">
        <v>369</v>
      </c>
      <c r="G24" s="49">
        <v>35000</v>
      </c>
      <c r="H24" s="50" t="s">
        <v>31</v>
      </c>
      <c r="I24" s="42">
        <v>113322565</v>
      </c>
      <c r="J24" s="106" t="s">
        <v>371</v>
      </c>
      <c r="K24" s="106" t="s">
        <v>373</v>
      </c>
      <c r="L24" s="106" t="s">
        <v>374</v>
      </c>
      <c r="M24" s="106" t="s">
        <v>370</v>
      </c>
      <c r="N24" s="27" t="s">
        <v>67</v>
      </c>
      <c r="O24" s="27" t="s">
        <v>26</v>
      </c>
      <c r="P24" s="36" t="s">
        <v>13</v>
      </c>
      <c r="Q24" s="36" t="s">
        <v>13</v>
      </c>
      <c r="R24" s="36" t="s">
        <v>0</v>
      </c>
    </row>
    <row r="25" spans="1:18" s="3" customFormat="1" ht="63.75" customHeight="1" x14ac:dyDescent="0.2">
      <c r="A25" s="120" t="s">
        <v>98</v>
      </c>
      <c r="B25" s="216" t="s">
        <v>4</v>
      </c>
      <c r="C25" s="225" t="s">
        <v>198</v>
      </c>
      <c r="D25" s="134" t="s">
        <v>375</v>
      </c>
      <c r="E25" s="134" t="s">
        <v>41</v>
      </c>
      <c r="F25" s="137" t="s">
        <v>376</v>
      </c>
      <c r="G25" s="28" t="s">
        <v>13</v>
      </c>
      <c r="H25" s="28" t="s">
        <v>13</v>
      </c>
      <c r="I25" s="29">
        <v>112031003</v>
      </c>
      <c r="J25" s="119" t="s">
        <v>377</v>
      </c>
      <c r="K25" s="119" t="s">
        <v>378</v>
      </c>
      <c r="L25" s="119" t="s">
        <v>379</v>
      </c>
      <c r="M25" s="119" t="s">
        <v>380</v>
      </c>
      <c r="N25" s="119" t="s">
        <v>287</v>
      </c>
      <c r="O25" s="30" t="s">
        <v>14</v>
      </c>
      <c r="P25" s="36" t="s">
        <v>13</v>
      </c>
      <c r="Q25" s="36" t="s">
        <v>13</v>
      </c>
      <c r="R25" s="36" t="s">
        <v>13</v>
      </c>
    </row>
    <row r="26" spans="1:18" s="3" customFormat="1" ht="50.25" customHeight="1" x14ac:dyDescent="0.2">
      <c r="A26" s="120" t="s">
        <v>99</v>
      </c>
      <c r="B26" s="217"/>
      <c r="C26" s="226"/>
      <c r="D26" s="137" t="s">
        <v>252</v>
      </c>
      <c r="E26" s="137" t="s">
        <v>41</v>
      </c>
      <c r="F26" s="137" t="s">
        <v>381</v>
      </c>
      <c r="G26" s="42" t="s">
        <v>13</v>
      </c>
      <c r="H26" s="42" t="s">
        <v>13</v>
      </c>
      <c r="I26" s="42" t="s">
        <v>13</v>
      </c>
      <c r="J26" s="27" t="s">
        <v>382</v>
      </c>
      <c r="K26" s="27" t="s">
        <v>383</v>
      </c>
      <c r="L26" s="27" t="s">
        <v>384</v>
      </c>
      <c r="M26" s="106" t="s">
        <v>385</v>
      </c>
      <c r="N26" s="106" t="s">
        <v>54</v>
      </c>
      <c r="O26" s="27" t="s">
        <v>2</v>
      </c>
      <c r="P26" s="36" t="s">
        <v>13</v>
      </c>
      <c r="Q26" s="36" t="s">
        <v>13</v>
      </c>
      <c r="R26" s="36" t="s">
        <v>0</v>
      </c>
    </row>
    <row r="27" spans="1:18" s="2" customFormat="1" ht="78.75" customHeight="1" x14ac:dyDescent="0.2">
      <c r="A27" s="120" t="s">
        <v>100</v>
      </c>
      <c r="B27" s="217"/>
      <c r="C27" s="227"/>
      <c r="D27" s="27" t="s">
        <v>478</v>
      </c>
      <c r="E27" s="27" t="s">
        <v>41</v>
      </c>
      <c r="F27" s="27" t="s">
        <v>477</v>
      </c>
      <c r="G27" s="51">
        <v>1362503</v>
      </c>
      <c r="H27" s="51">
        <v>34143</v>
      </c>
      <c r="I27" s="34" t="s">
        <v>55</v>
      </c>
      <c r="J27" s="27" t="s">
        <v>386</v>
      </c>
      <c r="K27" s="27" t="s">
        <v>387</v>
      </c>
      <c r="L27" s="27" t="s">
        <v>388</v>
      </c>
      <c r="M27" s="27" t="s">
        <v>389</v>
      </c>
      <c r="N27" s="27" t="s">
        <v>56</v>
      </c>
      <c r="O27" s="27" t="s">
        <v>14</v>
      </c>
      <c r="P27" s="36" t="s">
        <v>13</v>
      </c>
      <c r="Q27" s="36" t="s">
        <v>13</v>
      </c>
      <c r="R27" s="36" t="s">
        <v>0</v>
      </c>
    </row>
    <row r="28" spans="1:18" s="2" customFormat="1" ht="68.25" customHeight="1" x14ac:dyDescent="0.2">
      <c r="A28" s="120" t="s">
        <v>101</v>
      </c>
      <c r="B28" s="217"/>
      <c r="C28" s="27" t="s">
        <v>57</v>
      </c>
      <c r="D28" s="27" t="s">
        <v>199</v>
      </c>
      <c r="E28" s="27" t="s">
        <v>47</v>
      </c>
      <c r="F28" s="27" t="s">
        <v>268</v>
      </c>
      <c r="G28" s="36" t="s">
        <v>13</v>
      </c>
      <c r="H28" s="33" t="s">
        <v>13</v>
      </c>
      <c r="I28" s="33" t="s">
        <v>13</v>
      </c>
      <c r="J28" s="27" t="s">
        <v>390</v>
      </c>
      <c r="K28" s="27" t="s">
        <v>391</v>
      </c>
      <c r="L28" s="27" t="s">
        <v>392</v>
      </c>
      <c r="M28" s="27" t="s">
        <v>393</v>
      </c>
      <c r="N28" s="47" t="s">
        <v>259</v>
      </c>
      <c r="O28" s="27" t="s">
        <v>14</v>
      </c>
      <c r="P28" s="36" t="s">
        <v>13</v>
      </c>
      <c r="Q28" s="36" t="s">
        <v>13</v>
      </c>
      <c r="R28" s="36" t="s">
        <v>13</v>
      </c>
    </row>
    <row r="29" spans="1:18" s="2" customFormat="1" ht="67.5" customHeight="1" x14ac:dyDescent="0.2">
      <c r="A29" s="120" t="s">
        <v>102</v>
      </c>
      <c r="B29" s="217"/>
      <c r="C29" s="27" t="s">
        <v>511</v>
      </c>
      <c r="D29" s="27" t="s">
        <v>479</v>
      </c>
      <c r="E29" s="27" t="s">
        <v>45</v>
      </c>
      <c r="F29" s="27" t="s">
        <v>480</v>
      </c>
      <c r="G29" s="52">
        <v>362000</v>
      </c>
      <c r="H29" s="53"/>
      <c r="I29" s="34" t="s">
        <v>58</v>
      </c>
      <c r="J29" s="27" t="s">
        <v>512</v>
      </c>
      <c r="K29" s="27" t="s">
        <v>513</v>
      </c>
      <c r="L29" s="27" t="s">
        <v>514</v>
      </c>
      <c r="M29" s="27" t="s">
        <v>515</v>
      </c>
      <c r="N29" s="35" t="s">
        <v>442</v>
      </c>
      <c r="O29" s="27" t="s">
        <v>14</v>
      </c>
      <c r="P29" s="36" t="s">
        <v>13</v>
      </c>
      <c r="Q29" s="36" t="s">
        <v>13</v>
      </c>
      <c r="R29" s="36" t="s">
        <v>0</v>
      </c>
    </row>
    <row r="30" spans="1:18" s="2" customFormat="1" ht="83.25" customHeight="1" x14ac:dyDescent="0.2">
      <c r="A30" s="120" t="s">
        <v>103</v>
      </c>
      <c r="B30" s="218"/>
      <c r="C30" s="106" t="s">
        <v>453</v>
      </c>
      <c r="D30" s="106" t="s">
        <v>481</v>
      </c>
      <c r="E30" s="106" t="s">
        <v>200</v>
      </c>
      <c r="F30" s="106" t="s">
        <v>482</v>
      </c>
      <c r="G30" s="24">
        <v>1000000</v>
      </c>
      <c r="H30" s="24" t="s">
        <v>288</v>
      </c>
      <c r="I30" s="120">
        <v>380022301</v>
      </c>
      <c r="J30" s="106" t="s">
        <v>289</v>
      </c>
      <c r="K30" s="106" t="s">
        <v>290</v>
      </c>
      <c r="L30" s="106" t="s">
        <v>432</v>
      </c>
      <c r="M30" s="106" t="s">
        <v>482</v>
      </c>
      <c r="N30" s="35" t="s">
        <v>483</v>
      </c>
      <c r="O30" s="27" t="s">
        <v>14</v>
      </c>
      <c r="P30" s="36" t="s">
        <v>13</v>
      </c>
      <c r="Q30" s="36" t="s">
        <v>13</v>
      </c>
      <c r="R30" s="36" t="s">
        <v>13</v>
      </c>
    </row>
    <row r="31" spans="1:18" s="2" customFormat="1" ht="52.5" customHeight="1" x14ac:dyDescent="0.2">
      <c r="A31" s="120" t="s">
        <v>104</v>
      </c>
      <c r="B31" s="126" t="s">
        <v>19</v>
      </c>
      <c r="C31" s="106" t="s">
        <v>201</v>
      </c>
      <c r="D31" s="106" t="s">
        <v>484</v>
      </c>
      <c r="E31" s="27" t="s">
        <v>47</v>
      </c>
      <c r="F31" s="27" t="s">
        <v>286</v>
      </c>
      <c r="G31" s="54" t="s">
        <v>13</v>
      </c>
      <c r="H31" s="54" t="s">
        <v>13</v>
      </c>
      <c r="I31" s="42" t="s">
        <v>13</v>
      </c>
      <c r="J31" s="170" t="s">
        <v>508</v>
      </c>
      <c r="K31" s="106" t="s">
        <v>509</v>
      </c>
      <c r="L31" s="106" t="s">
        <v>510</v>
      </c>
      <c r="M31" s="106" t="s">
        <v>485</v>
      </c>
      <c r="N31" s="35" t="s">
        <v>25</v>
      </c>
      <c r="O31" s="27" t="s">
        <v>14</v>
      </c>
      <c r="P31" s="36" t="s">
        <v>13</v>
      </c>
      <c r="Q31" s="36" t="s">
        <v>13</v>
      </c>
      <c r="R31" s="36" t="s">
        <v>13</v>
      </c>
    </row>
    <row r="32" spans="1:18" s="2" customFormat="1" ht="68.25" customHeight="1" x14ac:dyDescent="0.2">
      <c r="A32" s="120" t="s">
        <v>105</v>
      </c>
      <c r="B32" s="219" t="s">
        <v>12</v>
      </c>
      <c r="C32" s="249" t="s">
        <v>202</v>
      </c>
      <c r="D32" s="27" t="s">
        <v>486</v>
      </c>
      <c r="E32" s="27" t="s">
        <v>45</v>
      </c>
      <c r="F32" s="27" t="s">
        <v>443</v>
      </c>
      <c r="G32" s="41">
        <v>20000</v>
      </c>
      <c r="H32" s="41">
        <v>3818.66</v>
      </c>
      <c r="I32" s="31">
        <v>113313336</v>
      </c>
      <c r="J32" s="27" t="s">
        <v>443</v>
      </c>
      <c r="K32" s="27" t="s">
        <v>443</v>
      </c>
      <c r="L32" s="27" t="s">
        <v>443</v>
      </c>
      <c r="M32" s="27" t="s">
        <v>443</v>
      </c>
      <c r="N32" s="35" t="s">
        <v>70</v>
      </c>
      <c r="O32" s="27" t="s">
        <v>26</v>
      </c>
      <c r="P32" s="36" t="s">
        <v>13</v>
      </c>
      <c r="Q32" s="36" t="s">
        <v>13</v>
      </c>
      <c r="R32" s="36" t="s">
        <v>27</v>
      </c>
    </row>
    <row r="33" spans="1:21" s="2" customFormat="1" ht="95.25" customHeight="1" x14ac:dyDescent="0.2">
      <c r="A33" s="120" t="s">
        <v>309</v>
      </c>
      <c r="B33" s="220"/>
      <c r="C33" s="250"/>
      <c r="D33" s="27" t="s">
        <v>487</v>
      </c>
      <c r="E33" s="27" t="s">
        <v>41</v>
      </c>
      <c r="F33" s="27" t="s">
        <v>455</v>
      </c>
      <c r="G33" s="24">
        <v>543400</v>
      </c>
      <c r="H33" s="24"/>
      <c r="I33" s="31">
        <v>113313123</v>
      </c>
      <c r="J33" s="27" t="s">
        <v>396</v>
      </c>
      <c r="K33" s="27" t="s">
        <v>395</v>
      </c>
      <c r="L33" s="27" t="s">
        <v>397</v>
      </c>
      <c r="M33" s="27" t="s">
        <v>394</v>
      </c>
      <c r="N33" s="35" t="s">
        <v>70</v>
      </c>
      <c r="O33" s="27" t="s">
        <v>26</v>
      </c>
      <c r="P33" s="36" t="s">
        <v>13</v>
      </c>
      <c r="Q33" s="36" t="s">
        <v>13</v>
      </c>
      <c r="R33" s="36" t="s">
        <v>72</v>
      </c>
    </row>
    <row r="34" spans="1:21" s="2" customFormat="1" ht="71.25" customHeight="1" x14ac:dyDescent="0.2">
      <c r="A34" s="120" t="s">
        <v>310</v>
      </c>
      <c r="B34" s="220"/>
      <c r="C34" s="250"/>
      <c r="D34" s="27" t="s">
        <v>488</v>
      </c>
      <c r="E34" s="27" t="s">
        <v>41</v>
      </c>
      <c r="F34" s="27" t="s">
        <v>489</v>
      </c>
      <c r="G34" s="24">
        <v>300000</v>
      </c>
      <c r="H34" s="24"/>
      <c r="I34" s="31">
        <v>113312325</v>
      </c>
      <c r="J34" s="36">
        <v>5</v>
      </c>
      <c r="K34" s="36">
        <v>5</v>
      </c>
      <c r="L34" s="36">
        <v>5</v>
      </c>
      <c r="M34" s="36">
        <v>5</v>
      </c>
      <c r="N34" s="35" t="s">
        <v>70</v>
      </c>
      <c r="O34" s="27" t="s">
        <v>26</v>
      </c>
      <c r="P34" s="36" t="s">
        <v>13</v>
      </c>
      <c r="Q34" s="36" t="s">
        <v>13</v>
      </c>
      <c r="R34" s="36" t="s">
        <v>227</v>
      </c>
    </row>
    <row r="35" spans="1:21" s="2" customFormat="1" ht="78.75" customHeight="1" x14ac:dyDescent="0.2">
      <c r="A35" s="120" t="s">
        <v>106</v>
      </c>
      <c r="B35" s="220"/>
      <c r="C35" s="250"/>
      <c r="D35" s="27" t="s">
        <v>490</v>
      </c>
      <c r="E35" s="27" t="s">
        <v>41</v>
      </c>
      <c r="F35" s="27" t="s">
        <v>491</v>
      </c>
      <c r="G35" s="24">
        <v>350000</v>
      </c>
      <c r="H35" s="24"/>
      <c r="I35" s="31">
        <v>113312328</v>
      </c>
      <c r="J35" s="36">
        <v>7</v>
      </c>
      <c r="K35" s="36">
        <v>7</v>
      </c>
      <c r="L35" s="36">
        <v>7</v>
      </c>
      <c r="M35" s="36">
        <v>7</v>
      </c>
      <c r="N35" s="35" t="s">
        <v>71</v>
      </c>
      <c r="O35" s="27" t="s">
        <v>26</v>
      </c>
      <c r="P35" s="36" t="s">
        <v>13</v>
      </c>
      <c r="Q35" s="36" t="s">
        <v>13</v>
      </c>
      <c r="R35" s="36" t="s">
        <v>73</v>
      </c>
    </row>
    <row r="36" spans="1:21" s="2" customFormat="1" ht="233.25" customHeight="1" x14ac:dyDescent="0.2">
      <c r="A36" s="120" t="s">
        <v>107</v>
      </c>
      <c r="B36" s="220"/>
      <c r="C36" s="250"/>
      <c r="D36" s="27" t="s">
        <v>492</v>
      </c>
      <c r="E36" s="27" t="s">
        <v>45</v>
      </c>
      <c r="F36" s="27" t="s">
        <v>493</v>
      </c>
      <c r="G36" s="23">
        <v>79728</v>
      </c>
      <c r="H36" s="23"/>
      <c r="I36" s="26">
        <v>113333302</v>
      </c>
      <c r="J36" s="42">
        <v>37</v>
      </c>
      <c r="K36" s="43">
        <v>37</v>
      </c>
      <c r="L36" s="43">
        <v>37</v>
      </c>
      <c r="M36" s="43">
        <v>37</v>
      </c>
      <c r="N36" s="35" t="s">
        <v>70</v>
      </c>
      <c r="O36" s="27" t="s">
        <v>26</v>
      </c>
      <c r="P36" s="36" t="s">
        <v>13</v>
      </c>
      <c r="Q36" s="36" t="s">
        <v>13</v>
      </c>
      <c r="R36" s="36" t="s">
        <v>0</v>
      </c>
      <c r="S36" s="6"/>
      <c r="T36" s="6"/>
    </row>
    <row r="37" spans="1:21" s="2" customFormat="1" ht="65.25" customHeight="1" x14ac:dyDescent="0.2">
      <c r="A37" s="120" t="s">
        <v>108</v>
      </c>
      <c r="B37" s="220"/>
      <c r="C37" s="251"/>
      <c r="D37" s="27" t="s">
        <v>226</v>
      </c>
      <c r="E37" s="27" t="s">
        <v>41</v>
      </c>
      <c r="F37" s="27" t="s">
        <v>494</v>
      </c>
      <c r="G37" s="23">
        <v>200000</v>
      </c>
      <c r="H37" s="23"/>
      <c r="I37" s="26">
        <v>113332230</v>
      </c>
      <c r="J37" s="42">
        <v>5</v>
      </c>
      <c r="K37" s="43">
        <v>5</v>
      </c>
      <c r="L37" s="43">
        <v>5</v>
      </c>
      <c r="M37" s="43">
        <v>5</v>
      </c>
      <c r="N37" s="35" t="s">
        <v>70</v>
      </c>
      <c r="O37" s="27" t="s">
        <v>26</v>
      </c>
      <c r="P37" s="36" t="s">
        <v>13</v>
      </c>
      <c r="Q37" s="36" t="s">
        <v>13</v>
      </c>
      <c r="R37" s="36" t="s">
        <v>203</v>
      </c>
      <c r="S37" s="6"/>
      <c r="T37" s="6"/>
    </row>
    <row r="38" spans="1:21" s="2" customFormat="1" ht="59.25" customHeight="1" x14ac:dyDescent="0.2">
      <c r="A38" s="120" t="s">
        <v>109</v>
      </c>
      <c r="B38" s="220"/>
      <c r="C38" s="248" t="s">
        <v>80</v>
      </c>
      <c r="D38" s="137" t="s">
        <v>502</v>
      </c>
      <c r="E38" s="138" t="s">
        <v>228</v>
      </c>
      <c r="F38" s="137" t="s">
        <v>507</v>
      </c>
      <c r="G38" s="41">
        <v>187418116</v>
      </c>
      <c r="H38" s="41"/>
      <c r="I38" s="26" t="s">
        <v>74</v>
      </c>
      <c r="J38" s="33">
        <v>16660</v>
      </c>
      <c r="K38" s="33">
        <v>17950</v>
      </c>
      <c r="L38" s="33">
        <v>17980</v>
      </c>
      <c r="M38" s="33">
        <v>18020</v>
      </c>
      <c r="N38" s="35" t="s">
        <v>588</v>
      </c>
      <c r="O38" s="122" t="s">
        <v>586</v>
      </c>
      <c r="P38" s="36" t="s">
        <v>13</v>
      </c>
      <c r="Q38" s="36" t="s">
        <v>13</v>
      </c>
      <c r="R38" s="36" t="s">
        <v>260</v>
      </c>
      <c r="S38" s="16"/>
      <c r="T38" s="6"/>
    </row>
    <row r="39" spans="1:21" s="2" customFormat="1" ht="44.25" customHeight="1" x14ac:dyDescent="0.2">
      <c r="A39" s="120" t="s">
        <v>110</v>
      </c>
      <c r="B39" s="220"/>
      <c r="C39" s="248"/>
      <c r="D39" s="106" t="s">
        <v>75</v>
      </c>
      <c r="E39" s="106" t="s">
        <v>41</v>
      </c>
      <c r="F39" s="34" t="s">
        <v>427</v>
      </c>
      <c r="G39" s="127" t="s">
        <v>13</v>
      </c>
      <c r="H39" s="127"/>
      <c r="I39" s="33" t="s">
        <v>13</v>
      </c>
      <c r="J39" s="33">
        <v>47678</v>
      </c>
      <c r="K39" s="33">
        <v>49077</v>
      </c>
      <c r="L39" s="33">
        <v>50476</v>
      </c>
      <c r="M39" s="33">
        <v>51875</v>
      </c>
      <c r="N39" s="35" t="s">
        <v>291</v>
      </c>
      <c r="O39" s="122" t="s">
        <v>587</v>
      </c>
      <c r="P39" s="36" t="s">
        <v>13</v>
      </c>
      <c r="Q39" s="36" t="s">
        <v>13</v>
      </c>
      <c r="R39" s="36" t="s">
        <v>254</v>
      </c>
      <c r="S39" s="16"/>
      <c r="T39" s="6"/>
    </row>
    <row r="40" spans="1:21" s="2" customFormat="1" ht="54" customHeight="1" x14ac:dyDescent="0.2">
      <c r="A40" s="120" t="s">
        <v>111</v>
      </c>
      <c r="B40" s="220"/>
      <c r="C40" s="248"/>
      <c r="D40" s="137" t="s">
        <v>503</v>
      </c>
      <c r="E40" s="138" t="s">
        <v>228</v>
      </c>
      <c r="F40" s="203" t="s">
        <v>504</v>
      </c>
      <c r="G40" s="55">
        <v>3668556</v>
      </c>
      <c r="H40" s="55" t="s">
        <v>262</v>
      </c>
      <c r="I40" s="56">
        <v>113292220</v>
      </c>
      <c r="J40" s="57">
        <v>28157</v>
      </c>
      <c r="K40" s="57">
        <v>28157</v>
      </c>
      <c r="L40" s="57">
        <v>28157</v>
      </c>
      <c r="M40" s="57">
        <v>28157</v>
      </c>
      <c r="N40" s="35" t="s">
        <v>589</v>
      </c>
      <c r="O40" s="74" t="s">
        <v>26</v>
      </c>
      <c r="P40" s="36" t="s">
        <v>13</v>
      </c>
      <c r="Q40" s="36" t="s">
        <v>13</v>
      </c>
      <c r="R40" s="58" t="s">
        <v>0</v>
      </c>
      <c r="S40" s="6"/>
      <c r="T40" s="6"/>
    </row>
    <row r="41" spans="1:21" s="2" customFormat="1" ht="69.75" customHeight="1" x14ac:dyDescent="0.2">
      <c r="A41" s="120" t="s">
        <v>112</v>
      </c>
      <c r="B41" s="220"/>
      <c r="C41" s="248"/>
      <c r="D41" s="137" t="s">
        <v>505</v>
      </c>
      <c r="E41" s="138" t="s">
        <v>228</v>
      </c>
      <c r="F41" s="203" t="s">
        <v>506</v>
      </c>
      <c r="G41" s="55">
        <v>1200000</v>
      </c>
      <c r="H41" s="55" t="s">
        <v>262</v>
      </c>
      <c r="I41" s="59">
        <v>113292290</v>
      </c>
      <c r="J41" s="60">
        <v>5015</v>
      </c>
      <c r="K41" s="60">
        <v>5105</v>
      </c>
      <c r="L41" s="60">
        <v>5105</v>
      </c>
      <c r="M41" s="60">
        <v>5105</v>
      </c>
      <c r="N41" s="35" t="s">
        <v>604</v>
      </c>
      <c r="O41" s="74" t="s">
        <v>26</v>
      </c>
      <c r="P41" s="36" t="s">
        <v>13</v>
      </c>
      <c r="Q41" s="36" t="s">
        <v>13</v>
      </c>
      <c r="R41" s="61" t="s">
        <v>254</v>
      </c>
      <c r="S41" s="6"/>
      <c r="T41" s="6"/>
    </row>
    <row r="42" spans="1:21" s="2" customFormat="1" ht="57.75" customHeight="1" x14ac:dyDescent="0.2">
      <c r="A42" s="120" t="s">
        <v>113</v>
      </c>
      <c r="B42" s="220"/>
      <c r="C42" s="248"/>
      <c r="D42" s="137" t="s">
        <v>205</v>
      </c>
      <c r="E42" s="137" t="s">
        <v>3</v>
      </c>
      <c r="F42" s="204" t="s">
        <v>428</v>
      </c>
      <c r="G42" s="253">
        <v>23930814</v>
      </c>
      <c r="H42" s="79">
        <v>1408253.25</v>
      </c>
      <c r="I42" s="255" t="s">
        <v>76</v>
      </c>
      <c r="J42" s="66">
        <v>0.8</v>
      </c>
      <c r="K42" s="66">
        <v>0.8</v>
      </c>
      <c r="L42" s="66">
        <v>0.8</v>
      </c>
      <c r="M42" s="66">
        <v>0.8</v>
      </c>
      <c r="N42" s="35" t="s">
        <v>206</v>
      </c>
      <c r="O42" s="74" t="s">
        <v>1</v>
      </c>
      <c r="P42" s="36" t="s">
        <v>13</v>
      </c>
      <c r="Q42" s="36" t="s">
        <v>13</v>
      </c>
      <c r="R42" s="36" t="s">
        <v>13</v>
      </c>
      <c r="S42" s="6"/>
      <c r="T42" s="6"/>
    </row>
    <row r="43" spans="1:21" s="2" customFormat="1" ht="56.25" customHeight="1" x14ac:dyDescent="0.2">
      <c r="A43" s="120" t="s">
        <v>114</v>
      </c>
      <c r="B43" s="221"/>
      <c r="C43" s="248"/>
      <c r="D43" s="137" t="s">
        <v>207</v>
      </c>
      <c r="E43" s="137" t="s">
        <v>41</v>
      </c>
      <c r="F43" s="205" t="s">
        <v>429</v>
      </c>
      <c r="G43" s="254"/>
      <c r="H43" s="79">
        <v>1408253.25</v>
      </c>
      <c r="I43" s="256"/>
      <c r="J43" s="33">
        <v>12533</v>
      </c>
      <c r="K43" s="33">
        <v>12533</v>
      </c>
      <c r="L43" s="33">
        <v>12533</v>
      </c>
      <c r="M43" s="33">
        <v>12533</v>
      </c>
      <c r="N43" s="32" t="s">
        <v>204</v>
      </c>
      <c r="O43" s="75" t="s">
        <v>1</v>
      </c>
      <c r="P43" s="36" t="s">
        <v>13</v>
      </c>
      <c r="Q43" s="36" t="s">
        <v>13</v>
      </c>
      <c r="R43" s="36" t="s">
        <v>13</v>
      </c>
      <c r="S43" s="6"/>
      <c r="T43" s="6"/>
    </row>
    <row r="44" spans="1:21" s="145" customFormat="1" ht="15" customHeight="1" x14ac:dyDescent="0.2">
      <c r="A44" s="120"/>
      <c r="B44" s="252"/>
      <c r="C44" s="252"/>
      <c r="D44" s="252"/>
      <c r="E44" s="252"/>
      <c r="F44" s="252"/>
      <c r="G44" s="252"/>
      <c r="H44" s="252"/>
      <c r="I44" s="252"/>
      <c r="J44" s="252"/>
      <c r="K44" s="252"/>
      <c r="L44" s="252"/>
      <c r="M44" s="252"/>
      <c r="N44" s="252"/>
      <c r="O44" s="252"/>
      <c r="P44" s="252"/>
      <c r="Q44" s="252"/>
      <c r="R44" s="252"/>
      <c r="S44" s="144"/>
      <c r="T44" s="144"/>
    </row>
    <row r="45" spans="1:21" ht="60" customHeight="1" x14ac:dyDescent="0.2">
      <c r="A45" s="120" t="s">
        <v>115</v>
      </c>
      <c r="B45" s="219" t="s">
        <v>12</v>
      </c>
      <c r="C45" s="260" t="s">
        <v>80</v>
      </c>
      <c r="D45" s="146" t="s">
        <v>516</v>
      </c>
      <c r="E45" s="91" t="s">
        <v>208</v>
      </c>
      <c r="F45" s="146" t="s">
        <v>517</v>
      </c>
      <c r="G45" s="147">
        <v>5000000</v>
      </c>
      <c r="H45" s="147">
        <v>287400</v>
      </c>
      <c r="I45" s="148">
        <v>370031061</v>
      </c>
      <c r="J45" s="149" t="s">
        <v>77</v>
      </c>
      <c r="K45" s="91" t="s">
        <v>269</v>
      </c>
      <c r="L45" s="92" t="s">
        <v>270</v>
      </c>
      <c r="M45" s="146" t="s">
        <v>517</v>
      </c>
      <c r="N45" s="150" t="s">
        <v>78</v>
      </c>
      <c r="O45" s="150" t="s">
        <v>2</v>
      </c>
      <c r="P45" s="151" t="s">
        <v>13</v>
      </c>
      <c r="Q45" s="151" t="s">
        <v>13</v>
      </c>
      <c r="R45" s="151">
        <v>2</v>
      </c>
      <c r="S45" s="2"/>
      <c r="T45" s="2"/>
      <c r="U45" s="2"/>
    </row>
    <row r="46" spans="1:21" ht="56.25" customHeight="1" x14ac:dyDescent="0.2">
      <c r="A46" s="120" t="s">
        <v>116</v>
      </c>
      <c r="B46" s="220"/>
      <c r="C46" s="261"/>
      <c r="D46" s="83" t="s">
        <v>518</v>
      </c>
      <c r="E46" s="30" t="s">
        <v>208</v>
      </c>
      <c r="F46" s="83" t="s">
        <v>519</v>
      </c>
      <c r="G46" s="84">
        <v>10000000</v>
      </c>
      <c r="H46" s="84"/>
      <c r="I46" s="85">
        <v>370031051</v>
      </c>
      <c r="J46" s="86" t="s">
        <v>77</v>
      </c>
      <c r="K46" s="86" t="s">
        <v>269</v>
      </c>
      <c r="L46" s="87" t="s">
        <v>270</v>
      </c>
      <c r="M46" s="83" t="s">
        <v>519</v>
      </c>
      <c r="N46" s="88" t="s">
        <v>78</v>
      </c>
      <c r="O46" s="88" t="s">
        <v>2</v>
      </c>
      <c r="P46" s="89" t="s">
        <v>13</v>
      </c>
      <c r="Q46" s="89" t="s">
        <v>13</v>
      </c>
      <c r="R46" s="89">
        <v>3</v>
      </c>
      <c r="S46" s="2"/>
      <c r="T46" s="2"/>
      <c r="U46" s="2"/>
    </row>
    <row r="47" spans="1:21" ht="63" customHeight="1" x14ac:dyDescent="0.2">
      <c r="A47" s="120" t="s">
        <v>117</v>
      </c>
      <c r="B47" s="220"/>
      <c r="C47" s="261"/>
      <c r="D47" s="83" t="s">
        <v>520</v>
      </c>
      <c r="E47" s="30" t="s">
        <v>208</v>
      </c>
      <c r="F47" s="83" t="s">
        <v>521</v>
      </c>
      <c r="G47" s="84">
        <v>8115614</v>
      </c>
      <c r="H47" s="84"/>
      <c r="I47" s="90">
        <v>220104901</v>
      </c>
      <c r="J47" s="86" t="s">
        <v>77</v>
      </c>
      <c r="K47" s="91" t="s">
        <v>269</v>
      </c>
      <c r="L47" s="92" t="s">
        <v>270</v>
      </c>
      <c r="M47" s="83" t="s">
        <v>521</v>
      </c>
      <c r="N47" s="88" t="s">
        <v>78</v>
      </c>
      <c r="O47" s="88" t="s">
        <v>2</v>
      </c>
      <c r="P47" s="89" t="s">
        <v>13</v>
      </c>
      <c r="Q47" s="89" t="s">
        <v>13</v>
      </c>
      <c r="R47" s="89">
        <v>34</v>
      </c>
      <c r="S47" s="2"/>
      <c r="T47" s="2"/>
      <c r="U47" s="2"/>
    </row>
    <row r="48" spans="1:21" ht="58.5" customHeight="1" x14ac:dyDescent="0.2">
      <c r="A48" s="120" t="s">
        <v>118</v>
      </c>
      <c r="B48" s="220"/>
      <c r="C48" s="261"/>
      <c r="D48" s="83" t="s">
        <v>522</v>
      </c>
      <c r="E48" s="30" t="s">
        <v>208</v>
      </c>
      <c r="F48" s="83" t="s">
        <v>523</v>
      </c>
      <c r="G48" s="84">
        <v>8370000</v>
      </c>
      <c r="H48" s="84"/>
      <c r="I48" s="90">
        <v>220104821</v>
      </c>
      <c r="J48" s="86" t="s">
        <v>77</v>
      </c>
      <c r="K48" s="30" t="s">
        <v>269</v>
      </c>
      <c r="L48" s="87" t="s">
        <v>270</v>
      </c>
      <c r="M48" s="83" t="s">
        <v>523</v>
      </c>
      <c r="N48" s="88" t="s">
        <v>78</v>
      </c>
      <c r="O48" s="88" t="s">
        <v>2</v>
      </c>
      <c r="P48" s="89" t="s">
        <v>13</v>
      </c>
      <c r="Q48" s="89" t="s">
        <v>13</v>
      </c>
      <c r="R48" s="89">
        <v>33</v>
      </c>
      <c r="S48" s="2"/>
      <c r="T48" s="2"/>
      <c r="U48" s="2"/>
    </row>
    <row r="49" spans="1:21" ht="59.25" customHeight="1" x14ac:dyDescent="0.2">
      <c r="A49" s="120" t="s">
        <v>119</v>
      </c>
      <c r="B49" s="220"/>
      <c r="C49" s="261"/>
      <c r="D49" s="99" t="s">
        <v>533</v>
      </c>
      <c r="E49" s="30" t="s">
        <v>208</v>
      </c>
      <c r="F49" s="83" t="s">
        <v>534</v>
      </c>
      <c r="G49" s="84">
        <v>7000000</v>
      </c>
      <c r="H49" s="84"/>
      <c r="I49" s="90">
        <v>220104921</v>
      </c>
      <c r="J49" s="86" t="s">
        <v>77</v>
      </c>
      <c r="K49" s="30" t="s">
        <v>269</v>
      </c>
      <c r="L49" s="87" t="s">
        <v>270</v>
      </c>
      <c r="M49" s="83" t="s">
        <v>534</v>
      </c>
      <c r="N49" s="88" t="s">
        <v>78</v>
      </c>
      <c r="O49" s="88" t="s">
        <v>2</v>
      </c>
      <c r="P49" s="89" t="s">
        <v>13</v>
      </c>
      <c r="Q49" s="89" t="s">
        <v>13</v>
      </c>
      <c r="R49" s="89">
        <v>33</v>
      </c>
      <c r="S49" s="2"/>
      <c r="T49" s="2"/>
      <c r="U49" s="2"/>
    </row>
    <row r="50" spans="1:21" ht="57.75" customHeight="1" x14ac:dyDescent="0.2">
      <c r="A50" s="120" t="s">
        <v>120</v>
      </c>
      <c r="B50" s="220"/>
      <c r="C50" s="261"/>
      <c r="D50" s="30" t="s">
        <v>525</v>
      </c>
      <c r="E50" s="30" t="s">
        <v>208</v>
      </c>
      <c r="F50" s="93" t="s">
        <v>526</v>
      </c>
      <c r="G50" s="82">
        <v>9000000</v>
      </c>
      <c r="H50" s="82"/>
      <c r="I50" s="94">
        <v>370031091</v>
      </c>
      <c r="J50" s="86" t="s">
        <v>77</v>
      </c>
      <c r="K50" s="30" t="s">
        <v>271</v>
      </c>
      <c r="L50" s="87" t="s">
        <v>272</v>
      </c>
      <c r="M50" s="93" t="s">
        <v>526</v>
      </c>
      <c r="N50" s="88" t="s">
        <v>78</v>
      </c>
      <c r="O50" s="88" t="s">
        <v>2</v>
      </c>
      <c r="P50" s="89" t="s">
        <v>13</v>
      </c>
      <c r="Q50" s="89" t="s">
        <v>13</v>
      </c>
      <c r="R50" s="89">
        <v>29</v>
      </c>
      <c r="S50" s="2"/>
      <c r="T50" s="2"/>
      <c r="U50" s="2"/>
    </row>
    <row r="51" spans="1:21" ht="54.75" customHeight="1" x14ac:dyDescent="0.2">
      <c r="A51" s="120" t="s">
        <v>121</v>
      </c>
      <c r="B51" s="220"/>
      <c r="C51" s="261"/>
      <c r="D51" s="30" t="s">
        <v>528</v>
      </c>
      <c r="E51" s="30" t="s">
        <v>208</v>
      </c>
      <c r="F51" s="93" t="s">
        <v>527</v>
      </c>
      <c r="G51" s="82">
        <v>10000000</v>
      </c>
      <c r="H51" s="82"/>
      <c r="I51" s="94" t="s">
        <v>433</v>
      </c>
      <c r="J51" s="86" t="s">
        <v>77</v>
      </c>
      <c r="K51" s="30" t="s">
        <v>269</v>
      </c>
      <c r="L51" s="87" t="s">
        <v>270</v>
      </c>
      <c r="M51" s="93" t="s">
        <v>527</v>
      </c>
      <c r="N51" s="88" t="s">
        <v>78</v>
      </c>
      <c r="O51" s="88" t="s">
        <v>2</v>
      </c>
      <c r="P51" s="89" t="s">
        <v>13</v>
      </c>
      <c r="Q51" s="89" t="s">
        <v>13</v>
      </c>
      <c r="R51" s="89">
        <v>29</v>
      </c>
      <c r="S51" s="2"/>
      <c r="T51" s="2"/>
      <c r="U51" s="2"/>
    </row>
    <row r="52" spans="1:21" ht="57" customHeight="1" x14ac:dyDescent="0.2">
      <c r="A52" s="120" t="s">
        <v>122</v>
      </c>
      <c r="B52" s="220"/>
      <c r="C52" s="261"/>
      <c r="D52" s="30" t="s">
        <v>529</v>
      </c>
      <c r="E52" s="30" t="s">
        <v>208</v>
      </c>
      <c r="F52" s="93" t="s">
        <v>530</v>
      </c>
      <c r="G52" s="82">
        <v>4000000</v>
      </c>
      <c r="H52" s="82"/>
      <c r="I52" s="94">
        <v>220104911</v>
      </c>
      <c r="J52" s="86" t="s">
        <v>77</v>
      </c>
      <c r="K52" s="30" t="s">
        <v>269</v>
      </c>
      <c r="L52" s="87" t="s">
        <v>270</v>
      </c>
      <c r="M52" s="93" t="s">
        <v>530</v>
      </c>
      <c r="N52" s="88" t="s">
        <v>78</v>
      </c>
      <c r="O52" s="88" t="s">
        <v>2</v>
      </c>
      <c r="P52" s="89" t="s">
        <v>13</v>
      </c>
      <c r="Q52" s="89" t="s">
        <v>13</v>
      </c>
      <c r="R52" s="89">
        <v>32</v>
      </c>
      <c r="S52" s="2"/>
      <c r="T52" s="2"/>
      <c r="U52" s="2"/>
    </row>
    <row r="53" spans="1:21" ht="65.25" customHeight="1" x14ac:dyDescent="0.2">
      <c r="A53" s="120" t="s">
        <v>123</v>
      </c>
      <c r="B53" s="220"/>
      <c r="C53" s="261"/>
      <c r="D53" s="30" t="s">
        <v>531</v>
      </c>
      <c r="E53" s="30" t="s">
        <v>208</v>
      </c>
      <c r="F53" s="93" t="s">
        <v>532</v>
      </c>
      <c r="G53" s="82">
        <v>3000000</v>
      </c>
      <c r="H53" s="82"/>
      <c r="I53" s="94">
        <v>220104861</v>
      </c>
      <c r="J53" s="86" t="s">
        <v>77</v>
      </c>
      <c r="K53" s="30" t="s">
        <v>269</v>
      </c>
      <c r="L53" s="87" t="s">
        <v>270</v>
      </c>
      <c r="M53" s="93" t="s">
        <v>532</v>
      </c>
      <c r="N53" s="88" t="s">
        <v>78</v>
      </c>
      <c r="O53" s="88" t="s">
        <v>2</v>
      </c>
      <c r="P53" s="89" t="s">
        <v>13</v>
      </c>
      <c r="Q53" s="89" t="s">
        <v>13</v>
      </c>
      <c r="R53" s="89">
        <v>36</v>
      </c>
      <c r="S53" s="2"/>
      <c r="T53" s="2"/>
      <c r="U53" s="2"/>
    </row>
    <row r="54" spans="1:21" ht="60.75" customHeight="1" x14ac:dyDescent="0.2">
      <c r="A54" s="120" t="s">
        <v>124</v>
      </c>
      <c r="B54" s="220"/>
      <c r="C54" s="261"/>
      <c r="D54" s="106" t="s">
        <v>537</v>
      </c>
      <c r="E54" s="30" t="s">
        <v>208</v>
      </c>
      <c r="F54" s="93" t="s">
        <v>538</v>
      </c>
      <c r="G54" s="82">
        <v>3000000</v>
      </c>
      <c r="H54" s="82"/>
      <c r="I54" s="94">
        <v>220104871</v>
      </c>
      <c r="J54" s="86" t="s">
        <v>77</v>
      </c>
      <c r="K54" s="30" t="s">
        <v>269</v>
      </c>
      <c r="L54" s="30" t="s">
        <v>270</v>
      </c>
      <c r="M54" s="93" t="s">
        <v>538</v>
      </c>
      <c r="N54" s="88" t="s">
        <v>78</v>
      </c>
      <c r="O54" s="88" t="s">
        <v>2</v>
      </c>
      <c r="P54" s="89" t="s">
        <v>13</v>
      </c>
      <c r="Q54" s="89" t="s">
        <v>13</v>
      </c>
      <c r="R54" s="89">
        <v>36</v>
      </c>
      <c r="S54" s="2"/>
      <c r="T54" s="2"/>
      <c r="U54" s="2"/>
    </row>
    <row r="55" spans="1:21" ht="53.25" customHeight="1" x14ac:dyDescent="0.2">
      <c r="A55" s="120" t="s">
        <v>236</v>
      </c>
      <c r="B55" s="220"/>
      <c r="C55" s="261"/>
      <c r="D55" s="99" t="s">
        <v>539</v>
      </c>
      <c r="E55" s="30" t="s">
        <v>41</v>
      </c>
      <c r="F55" s="83" t="s">
        <v>540</v>
      </c>
      <c r="G55" s="84">
        <v>9520000</v>
      </c>
      <c r="H55" s="84"/>
      <c r="I55" s="90">
        <v>220104951</v>
      </c>
      <c r="J55" s="86" t="s">
        <v>77</v>
      </c>
      <c r="K55" s="30" t="s">
        <v>269</v>
      </c>
      <c r="L55" s="30" t="s">
        <v>270</v>
      </c>
      <c r="M55" s="83" t="s">
        <v>540</v>
      </c>
      <c r="N55" s="88" t="s">
        <v>78</v>
      </c>
      <c r="O55" s="88" t="s">
        <v>2</v>
      </c>
      <c r="P55" s="89" t="s">
        <v>13</v>
      </c>
      <c r="Q55" s="89" t="s">
        <v>13</v>
      </c>
      <c r="R55" s="89">
        <v>34</v>
      </c>
      <c r="S55" s="2"/>
      <c r="T55" s="2"/>
      <c r="U55" s="2"/>
    </row>
    <row r="56" spans="1:21" ht="47.25" customHeight="1" x14ac:dyDescent="0.2">
      <c r="A56" s="120" t="s">
        <v>237</v>
      </c>
      <c r="B56" s="220"/>
      <c r="C56" s="261"/>
      <c r="D56" s="83" t="s">
        <v>275</v>
      </c>
      <c r="E56" s="30" t="s">
        <v>241</v>
      </c>
      <c r="F56" s="83" t="s">
        <v>276</v>
      </c>
      <c r="G56" s="84">
        <v>1200000</v>
      </c>
      <c r="H56" s="84"/>
      <c r="I56" s="90">
        <v>220104941</v>
      </c>
      <c r="J56" s="86" t="s">
        <v>77</v>
      </c>
      <c r="K56" s="30" t="s">
        <v>269</v>
      </c>
      <c r="L56" s="30" t="s">
        <v>270</v>
      </c>
      <c r="M56" s="83" t="s">
        <v>284</v>
      </c>
      <c r="N56" s="88" t="s">
        <v>210</v>
      </c>
      <c r="O56" s="88" t="s">
        <v>2</v>
      </c>
      <c r="P56" s="89" t="s">
        <v>13</v>
      </c>
      <c r="Q56" s="89" t="s">
        <v>13</v>
      </c>
      <c r="R56" s="89">
        <v>34</v>
      </c>
      <c r="S56" s="2"/>
      <c r="T56" s="2"/>
      <c r="U56" s="2"/>
    </row>
    <row r="57" spans="1:21" s="4" customFormat="1" ht="61.5" customHeight="1" x14ac:dyDescent="0.2">
      <c r="A57" s="120" t="s">
        <v>125</v>
      </c>
      <c r="B57" s="220"/>
      <c r="C57" s="261"/>
      <c r="D57" s="83" t="s">
        <v>456</v>
      </c>
      <c r="E57" s="119" t="s">
        <v>208</v>
      </c>
      <c r="F57" s="83" t="s">
        <v>457</v>
      </c>
      <c r="G57" s="84">
        <v>10000000</v>
      </c>
      <c r="H57" s="84"/>
      <c r="I57" s="90">
        <v>220104931</v>
      </c>
      <c r="J57" s="121" t="s">
        <v>77</v>
      </c>
      <c r="K57" s="119" t="s">
        <v>269</v>
      </c>
      <c r="L57" s="119" t="s">
        <v>270</v>
      </c>
      <c r="M57" s="83" t="s">
        <v>457</v>
      </c>
      <c r="N57" s="122" t="s">
        <v>78</v>
      </c>
      <c r="O57" s="122" t="s">
        <v>2</v>
      </c>
      <c r="P57" s="89" t="s">
        <v>13</v>
      </c>
      <c r="Q57" s="89" t="s">
        <v>13</v>
      </c>
      <c r="R57" s="89" t="s">
        <v>444</v>
      </c>
      <c r="S57" s="3"/>
      <c r="T57" s="3"/>
      <c r="U57" s="3"/>
    </row>
    <row r="58" spans="1:21" ht="54.75" customHeight="1" x14ac:dyDescent="0.2">
      <c r="A58" s="120" t="s">
        <v>126</v>
      </c>
      <c r="B58" s="220"/>
      <c r="C58" s="261"/>
      <c r="D58" s="83" t="s">
        <v>495</v>
      </c>
      <c r="E58" s="106" t="s">
        <v>200</v>
      </c>
      <c r="F58" s="99" t="s">
        <v>461</v>
      </c>
      <c r="G58" s="84">
        <v>500000</v>
      </c>
      <c r="H58" s="84"/>
      <c r="I58" s="90">
        <v>220104831</v>
      </c>
      <c r="J58" s="86" t="s">
        <v>277</v>
      </c>
      <c r="K58" s="86" t="s">
        <v>278</v>
      </c>
      <c r="L58" s="86" t="s">
        <v>279</v>
      </c>
      <c r="M58" s="91" t="s">
        <v>434</v>
      </c>
      <c r="N58" s="88" t="s">
        <v>280</v>
      </c>
      <c r="O58" s="88" t="s">
        <v>2</v>
      </c>
      <c r="P58" s="89" t="s">
        <v>13</v>
      </c>
      <c r="Q58" s="89" t="s">
        <v>13</v>
      </c>
      <c r="R58" s="89">
        <v>30</v>
      </c>
      <c r="S58" s="2"/>
      <c r="T58" s="2"/>
      <c r="U58" s="2"/>
    </row>
    <row r="59" spans="1:21" ht="171.75" customHeight="1" x14ac:dyDescent="0.2">
      <c r="A59" s="120" t="s">
        <v>238</v>
      </c>
      <c r="B59" s="220"/>
      <c r="C59" s="261"/>
      <c r="D59" s="83" t="s">
        <v>646</v>
      </c>
      <c r="E59" s="175" t="s">
        <v>208</v>
      </c>
      <c r="F59" s="99" t="s">
        <v>654</v>
      </c>
      <c r="G59" s="84">
        <v>40696692</v>
      </c>
      <c r="H59" s="84"/>
      <c r="I59" s="90" t="s">
        <v>653</v>
      </c>
      <c r="J59" s="121" t="s">
        <v>77</v>
      </c>
      <c r="K59" s="119" t="s">
        <v>269</v>
      </c>
      <c r="L59" s="87" t="s">
        <v>270</v>
      </c>
      <c r="M59" s="99" t="s">
        <v>654</v>
      </c>
      <c r="N59" s="122" t="s">
        <v>209</v>
      </c>
      <c r="O59" s="122" t="s">
        <v>2</v>
      </c>
      <c r="P59" s="89" t="s">
        <v>13</v>
      </c>
      <c r="Q59" s="89" t="s">
        <v>13</v>
      </c>
      <c r="R59" s="89" t="s">
        <v>645</v>
      </c>
      <c r="S59" s="114"/>
      <c r="T59" s="114"/>
      <c r="U59" s="114"/>
    </row>
    <row r="60" spans="1:21" s="4" customFormat="1" ht="145.5" customHeight="1" x14ac:dyDescent="0.2">
      <c r="A60" s="120" t="s">
        <v>127</v>
      </c>
      <c r="B60" s="220"/>
      <c r="C60" s="261"/>
      <c r="D60" s="119" t="s">
        <v>655</v>
      </c>
      <c r="E60" s="119" t="s">
        <v>41</v>
      </c>
      <c r="F60" s="119" t="s">
        <v>656</v>
      </c>
      <c r="G60" s="123">
        <v>1153061</v>
      </c>
      <c r="H60" s="123"/>
      <c r="I60" s="124">
        <v>370039941</v>
      </c>
      <c r="J60" s="121" t="s">
        <v>77</v>
      </c>
      <c r="K60" s="119" t="s">
        <v>269</v>
      </c>
      <c r="L60" s="119" t="s">
        <v>270</v>
      </c>
      <c r="M60" s="119" t="s">
        <v>656</v>
      </c>
      <c r="N60" s="122" t="s">
        <v>209</v>
      </c>
      <c r="O60" s="122" t="s">
        <v>2</v>
      </c>
      <c r="P60" s="89" t="s">
        <v>13</v>
      </c>
      <c r="Q60" s="89" t="s">
        <v>13</v>
      </c>
      <c r="R60" s="89" t="s">
        <v>657</v>
      </c>
      <c r="S60" s="3"/>
      <c r="T60" s="3"/>
    </row>
    <row r="61" spans="1:21" s="4" customFormat="1" ht="70.5" customHeight="1" x14ac:dyDescent="0.2">
      <c r="A61" s="120" t="s">
        <v>128</v>
      </c>
      <c r="B61" s="220"/>
      <c r="C61" s="261"/>
      <c r="D61" s="106" t="s">
        <v>535</v>
      </c>
      <c r="E61" s="106" t="s">
        <v>208</v>
      </c>
      <c r="F61" s="106" t="s">
        <v>536</v>
      </c>
      <c r="G61" s="123">
        <v>8150249</v>
      </c>
      <c r="H61" s="162"/>
      <c r="I61" s="163">
        <v>370039001</v>
      </c>
      <c r="J61" s="121" t="s">
        <v>77</v>
      </c>
      <c r="K61" s="119" t="s">
        <v>269</v>
      </c>
      <c r="L61" s="87" t="s">
        <v>270</v>
      </c>
      <c r="M61" s="106" t="s">
        <v>536</v>
      </c>
      <c r="N61" s="122" t="s">
        <v>209</v>
      </c>
      <c r="O61" s="122" t="s">
        <v>2</v>
      </c>
      <c r="P61" s="89" t="s">
        <v>13</v>
      </c>
      <c r="Q61" s="89" t="s">
        <v>13</v>
      </c>
      <c r="R61" s="125" t="s">
        <v>253</v>
      </c>
      <c r="S61" s="3"/>
      <c r="T61" s="3"/>
    </row>
    <row r="62" spans="1:21" ht="66" customHeight="1" x14ac:dyDescent="0.2">
      <c r="A62" s="120" t="s">
        <v>129</v>
      </c>
      <c r="B62" s="220"/>
      <c r="C62" s="261"/>
      <c r="D62" s="30" t="s">
        <v>541</v>
      </c>
      <c r="E62" s="30" t="s">
        <v>200</v>
      </c>
      <c r="F62" s="30" t="s">
        <v>542</v>
      </c>
      <c r="G62" s="95">
        <v>8000000</v>
      </c>
      <c r="H62" s="95"/>
      <c r="I62" s="90" t="s">
        <v>436</v>
      </c>
      <c r="J62" s="86" t="s">
        <v>77</v>
      </c>
      <c r="K62" s="30" t="s">
        <v>269</v>
      </c>
      <c r="L62" s="87" t="s">
        <v>270</v>
      </c>
      <c r="M62" s="119" t="s">
        <v>542</v>
      </c>
      <c r="N62" s="88" t="s">
        <v>263</v>
      </c>
      <c r="O62" s="88" t="s">
        <v>2</v>
      </c>
      <c r="P62" s="89" t="s">
        <v>13</v>
      </c>
      <c r="Q62" s="89" t="s">
        <v>13</v>
      </c>
      <c r="R62" s="89">
        <v>1</v>
      </c>
      <c r="S62" s="2"/>
      <c r="T62" s="2"/>
      <c r="U62" s="2"/>
    </row>
    <row r="63" spans="1:21" ht="57.75" customHeight="1" x14ac:dyDescent="0.2">
      <c r="A63" s="120" t="s">
        <v>130</v>
      </c>
      <c r="B63" s="220"/>
      <c r="C63" s="261"/>
      <c r="D63" s="30" t="s">
        <v>543</v>
      </c>
      <c r="E63" s="30" t="s">
        <v>200</v>
      </c>
      <c r="F63" s="30" t="s">
        <v>544</v>
      </c>
      <c r="G63" s="84">
        <v>2000000</v>
      </c>
      <c r="H63" s="84"/>
      <c r="I63" s="85">
        <v>220104771</v>
      </c>
      <c r="J63" s="86" t="s">
        <v>77</v>
      </c>
      <c r="K63" s="30" t="s">
        <v>269</v>
      </c>
      <c r="L63" s="87" t="s">
        <v>270</v>
      </c>
      <c r="M63" s="119" t="s">
        <v>544</v>
      </c>
      <c r="N63" s="88" t="s">
        <v>78</v>
      </c>
      <c r="O63" s="97" t="s">
        <v>2</v>
      </c>
      <c r="P63" s="89" t="s">
        <v>13</v>
      </c>
      <c r="Q63" s="89" t="s">
        <v>13</v>
      </c>
      <c r="R63" s="89">
        <v>13</v>
      </c>
      <c r="S63" s="2"/>
      <c r="T63" s="2"/>
      <c r="U63" s="2"/>
    </row>
    <row r="64" spans="1:21" ht="67.5" customHeight="1" x14ac:dyDescent="0.2">
      <c r="A64" s="120" t="s">
        <v>131</v>
      </c>
      <c r="B64" s="220"/>
      <c r="C64" s="261"/>
      <c r="D64" s="30" t="s">
        <v>545</v>
      </c>
      <c r="E64" s="30" t="s">
        <v>200</v>
      </c>
      <c r="F64" s="119" t="s">
        <v>546</v>
      </c>
      <c r="G64" s="84">
        <v>750000</v>
      </c>
      <c r="H64" s="84"/>
      <c r="I64" s="85">
        <v>220104791</v>
      </c>
      <c r="J64" s="86" t="s">
        <v>77</v>
      </c>
      <c r="K64" s="30" t="s">
        <v>269</v>
      </c>
      <c r="L64" s="87" t="s">
        <v>270</v>
      </c>
      <c r="M64" s="119" t="s">
        <v>546</v>
      </c>
      <c r="N64" s="88" t="s">
        <v>209</v>
      </c>
      <c r="O64" s="97" t="s">
        <v>2</v>
      </c>
      <c r="P64" s="89" t="s">
        <v>13</v>
      </c>
      <c r="Q64" s="89" t="s">
        <v>13</v>
      </c>
      <c r="R64" s="89">
        <v>14</v>
      </c>
      <c r="S64" s="2"/>
      <c r="T64" s="2"/>
      <c r="U64" s="2"/>
    </row>
    <row r="65" spans="1:27" ht="59.25" customHeight="1" x14ac:dyDescent="0.2">
      <c r="A65" s="120" t="s">
        <v>132</v>
      </c>
      <c r="B65" s="220"/>
      <c r="C65" s="261"/>
      <c r="D65" s="30" t="s">
        <v>547</v>
      </c>
      <c r="E65" s="30" t="s">
        <v>47</v>
      </c>
      <c r="F65" s="93" t="s">
        <v>548</v>
      </c>
      <c r="G65" s="95">
        <v>3297500</v>
      </c>
      <c r="H65" s="95"/>
      <c r="I65" s="90" t="s">
        <v>435</v>
      </c>
      <c r="J65" s="86" t="s">
        <v>77</v>
      </c>
      <c r="K65" s="30" t="s">
        <v>269</v>
      </c>
      <c r="L65" s="87" t="s">
        <v>270</v>
      </c>
      <c r="M65" s="93" t="s">
        <v>548</v>
      </c>
      <c r="N65" s="88" t="s">
        <v>78</v>
      </c>
      <c r="O65" s="88" t="s">
        <v>2</v>
      </c>
      <c r="P65" s="89" t="s">
        <v>13</v>
      </c>
      <c r="Q65" s="89" t="s">
        <v>13</v>
      </c>
      <c r="R65" s="89">
        <v>28</v>
      </c>
      <c r="S65" s="2"/>
      <c r="T65" s="2"/>
      <c r="U65" s="2"/>
    </row>
    <row r="66" spans="1:27" ht="55.5" customHeight="1" x14ac:dyDescent="0.2">
      <c r="A66" s="120" t="s">
        <v>133</v>
      </c>
      <c r="B66" s="220"/>
      <c r="C66" s="261"/>
      <c r="D66" s="30" t="s">
        <v>549</v>
      </c>
      <c r="E66" s="30" t="s">
        <v>47</v>
      </c>
      <c r="F66" s="30" t="s">
        <v>550</v>
      </c>
      <c r="G66" s="95">
        <v>2000000</v>
      </c>
      <c r="H66" s="95"/>
      <c r="I66" s="96">
        <v>220104781</v>
      </c>
      <c r="J66" s="86" t="s">
        <v>77</v>
      </c>
      <c r="K66" s="30" t="s">
        <v>269</v>
      </c>
      <c r="L66" s="87" t="s">
        <v>270</v>
      </c>
      <c r="M66" s="119" t="s">
        <v>550</v>
      </c>
      <c r="N66" s="88" t="s">
        <v>78</v>
      </c>
      <c r="O66" s="88" t="s">
        <v>2</v>
      </c>
      <c r="P66" s="89" t="s">
        <v>13</v>
      </c>
      <c r="Q66" s="89" t="s">
        <v>13</v>
      </c>
      <c r="R66" s="89">
        <v>8</v>
      </c>
      <c r="S66" s="17"/>
      <c r="T66" s="17"/>
      <c r="U66" s="2"/>
    </row>
    <row r="67" spans="1:27" s="2" customFormat="1" ht="54" customHeight="1" x14ac:dyDescent="0.2">
      <c r="A67" s="120" t="s">
        <v>134</v>
      </c>
      <c r="B67" s="220"/>
      <c r="C67" s="261"/>
      <c r="D67" s="30" t="s">
        <v>551</v>
      </c>
      <c r="E67" s="30" t="s">
        <v>47</v>
      </c>
      <c r="F67" s="93" t="s">
        <v>552</v>
      </c>
      <c r="G67" s="95">
        <v>6000000</v>
      </c>
      <c r="H67" s="95"/>
      <c r="I67" s="96">
        <v>370031071</v>
      </c>
      <c r="J67" s="86" t="s">
        <v>77</v>
      </c>
      <c r="K67" s="30" t="s">
        <v>269</v>
      </c>
      <c r="L67" s="87" t="s">
        <v>270</v>
      </c>
      <c r="M67" s="93" t="s">
        <v>552</v>
      </c>
      <c r="N67" s="88" t="s">
        <v>78</v>
      </c>
      <c r="O67" s="88" t="s">
        <v>2</v>
      </c>
      <c r="P67" s="89" t="s">
        <v>13</v>
      </c>
      <c r="Q67" s="89" t="s">
        <v>13</v>
      </c>
      <c r="R67" s="89">
        <v>4</v>
      </c>
      <c r="S67" s="17"/>
      <c r="T67" s="17"/>
      <c r="U67" s="7"/>
      <c r="V67" s="7"/>
      <c r="W67" s="7"/>
      <c r="X67" s="8"/>
      <c r="Y67" s="3"/>
    </row>
    <row r="68" spans="1:27" s="2" customFormat="1" ht="56.25" customHeight="1" x14ac:dyDescent="0.2">
      <c r="A68" s="120" t="s">
        <v>135</v>
      </c>
      <c r="B68" s="220"/>
      <c r="C68" s="261"/>
      <c r="D68" s="30" t="s">
        <v>553</v>
      </c>
      <c r="E68" s="30" t="s">
        <v>200</v>
      </c>
      <c r="F68" s="30" t="s">
        <v>554</v>
      </c>
      <c r="G68" s="98">
        <v>3000000</v>
      </c>
      <c r="H68" s="98"/>
      <c r="I68" s="22">
        <v>370030951</v>
      </c>
      <c r="J68" s="30" t="s">
        <v>77</v>
      </c>
      <c r="K68" s="30" t="s">
        <v>269</v>
      </c>
      <c r="L68" s="87" t="s">
        <v>270</v>
      </c>
      <c r="M68" s="119" t="s">
        <v>554</v>
      </c>
      <c r="N68" s="88" t="s">
        <v>78</v>
      </c>
      <c r="O68" s="88" t="s">
        <v>2</v>
      </c>
      <c r="P68" s="89" t="s">
        <v>13</v>
      </c>
      <c r="Q68" s="89" t="s">
        <v>13</v>
      </c>
      <c r="R68" s="89">
        <v>23</v>
      </c>
      <c r="S68" s="9"/>
      <c r="T68" s="7"/>
      <c r="U68" s="7"/>
      <c r="V68" s="7"/>
      <c r="W68" s="7"/>
      <c r="X68" s="8"/>
      <c r="Y68" s="9"/>
      <c r="Z68" s="7"/>
      <c r="AA68" s="10"/>
    </row>
    <row r="69" spans="1:27" s="2" customFormat="1" ht="56.25" customHeight="1" x14ac:dyDescent="0.2">
      <c r="A69" s="120" t="s">
        <v>136</v>
      </c>
      <c r="B69" s="220"/>
      <c r="C69" s="261"/>
      <c r="D69" s="106" t="s">
        <v>555</v>
      </c>
      <c r="E69" s="30" t="s">
        <v>200</v>
      </c>
      <c r="F69" s="93" t="s">
        <v>556</v>
      </c>
      <c r="G69" s="84">
        <v>4000000</v>
      </c>
      <c r="H69" s="84"/>
      <c r="I69" s="96">
        <v>220104801</v>
      </c>
      <c r="J69" s="30" t="s">
        <v>77</v>
      </c>
      <c r="K69" s="30" t="s">
        <v>269</v>
      </c>
      <c r="L69" s="87" t="s">
        <v>270</v>
      </c>
      <c r="M69" s="93" t="s">
        <v>556</v>
      </c>
      <c r="N69" s="88" t="s">
        <v>78</v>
      </c>
      <c r="O69" s="88" t="s">
        <v>2</v>
      </c>
      <c r="P69" s="89" t="s">
        <v>13</v>
      </c>
      <c r="Q69" s="89" t="s">
        <v>13</v>
      </c>
      <c r="R69" s="89">
        <v>12</v>
      </c>
      <c r="S69" s="9"/>
      <c r="T69" s="7"/>
      <c r="U69" s="7"/>
      <c r="V69" s="7"/>
      <c r="W69" s="7"/>
      <c r="X69" s="8"/>
      <c r="Y69" s="9"/>
      <c r="Z69" s="7"/>
      <c r="AA69" s="10"/>
    </row>
    <row r="70" spans="1:27" s="2" customFormat="1" ht="64.5" customHeight="1" x14ac:dyDescent="0.2">
      <c r="A70" s="120" t="s">
        <v>137</v>
      </c>
      <c r="B70" s="220"/>
      <c r="C70" s="261"/>
      <c r="D70" s="30" t="s">
        <v>557</v>
      </c>
      <c r="E70" s="30" t="s">
        <v>208</v>
      </c>
      <c r="F70" s="30" t="s">
        <v>558</v>
      </c>
      <c r="G70" s="95">
        <v>5000000</v>
      </c>
      <c r="H70" s="95"/>
      <c r="I70" s="96">
        <v>220104811</v>
      </c>
      <c r="J70" s="86" t="s">
        <v>77</v>
      </c>
      <c r="K70" s="30" t="s">
        <v>269</v>
      </c>
      <c r="L70" s="87" t="s">
        <v>270</v>
      </c>
      <c r="M70" s="119" t="s">
        <v>558</v>
      </c>
      <c r="N70" s="30" t="s">
        <v>209</v>
      </c>
      <c r="O70" s="30" t="s">
        <v>2</v>
      </c>
      <c r="P70" s="89" t="s">
        <v>13</v>
      </c>
      <c r="Q70" s="89" t="s">
        <v>13</v>
      </c>
      <c r="R70" s="125">
        <v>12</v>
      </c>
      <c r="S70" s="9"/>
      <c r="T70" s="7"/>
      <c r="U70" s="7"/>
      <c r="V70" s="7"/>
      <c r="W70" s="7"/>
      <c r="X70" s="8"/>
      <c r="Y70" s="9"/>
      <c r="Z70" s="7"/>
      <c r="AA70" s="10"/>
    </row>
    <row r="71" spans="1:27" s="114" customFormat="1" ht="91.5" customHeight="1" x14ac:dyDescent="0.2">
      <c r="A71" s="120" t="s">
        <v>138</v>
      </c>
      <c r="B71" s="220"/>
      <c r="C71" s="261"/>
      <c r="D71" s="129" t="s">
        <v>571</v>
      </c>
      <c r="E71" s="106" t="s">
        <v>47</v>
      </c>
      <c r="F71" s="106" t="s">
        <v>572</v>
      </c>
      <c r="G71" s="199">
        <v>1288947</v>
      </c>
      <c r="H71" s="197"/>
      <c r="I71" s="100">
        <v>220100121</v>
      </c>
      <c r="J71" s="177" t="s">
        <v>77</v>
      </c>
      <c r="K71" s="177" t="s">
        <v>269</v>
      </c>
      <c r="L71" s="178" t="s">
        <v>270</v>
      </c>
      <c r="M71" s="106" t="s">
        <v>572</v>
      </c>
      <c r="N71" s="106" t="s">
        <v>325</v>
      </c>
      <c r="O71" s="101" t="s">
        <v>2</v>
      </c>
      <c r="P71" s="36" t="s">
        <v>13</v>
      </c>
      <c r="Q71" s="36" t="s">
        <v>13</v>
      </c>
      <c r="R71" s="143">
        <v>12</v>
      </c>
      <c r="S71" s="190"/>
      <c r="T71" s="191"/>
      <c r="U71" s="191"/>
      <c r="V71" s="191"/>
      <c r="W71" s="191"/>
      <c r="X71" s="116"/>
      <c r="Y71" s="190"/>
      <c r="Z71" s="191"/>
      <c r="AA71" s="200"/>
    </row>
    <row r="72" spans="1:27" s="2" customFormat="1" ht="55.5" customHeight="1" x14ac:dyDescent="0.2">
      <c r="A72" s="120" t="s">
        <v>139</v>
      </c>
      <c r="B72" s="220"/>
      <c r="C72" s="261"/>
      <c r="D72" s="105" t="s">
        <v>559</v>
      </c>
      <c r="E72" s="119" t="s">
        <v>47</v>
      </c>
      <c r="F72" s="119" t="s">
        <v>560</v>
      </c>
      <c r="G72" s="152">
        <v>3484192</v>
      </c>
      <c r="H72" s="123"/>
      <c r="I72" s="124">
        <v>220104967</v>
      </c>
      <c r="J72" s="177" t="s">
        <v>77</v>
      </c>
      <c r="K72" s="177" t="s">
        <v>269</v>
      </c>
      <c r="L72" s="178" t="s">
        <v>270</v>
      </c>
      <c r="M72" s="119" t="s">
        <v>560</v>
      </c>
      <c r="N72" s="119" t="s">
        <v>325</v>
      </c>
      <c r="O72" s="122" t="s">
        <v>2</v>
      </c>
      <c r="P72" s="89" t="s">
        <v>13</v>
      </c>
      <c r="Q72" s="89" t="s">
        <v>13</v>
      </c>
      <c r="R72" s="125">
        <v>23</v>
      </c>
      <c r="S72" s="9"/>
      <c r="T72" s="7"/>
      <c r="U72" s="7"/>
      <c r="V72" s="7"/>
      <c r="W72" s="7"/>
      <c r="X72" s="8"/>
      <c r="Y72" s="9"/>
      <c r="Z72" s="7"/>
      <c r="AA72" s="10"/>
    </row>
    <row r="73" spans="1:27" s="114" customFormat="1" ht="60.75" customHeight="1" x14ac:dyDescent="0.2">
      <c r="A73" s="120" t="s">
        <v>140</v>
      </c>
      <c r="B73" s="220"/>
      <c r="C73" s="261"/>
      <c r="D73" s="129" t="s">
        <v>561</v>
      </c>
      <c r="E73" s="106" t="s">
        <v>47</v>
      </c>
      <c r="F73" s="129" t="s">
        <v>562</v>
      </c>
      <c r="G73" s="199">
        <v>35000</v>
      </c>
      <c r="H73" s="197"/>
      <c r="I73" s="100">
        <v>220104531</v>
      </c>
      <c r="J73" s="177" t="s">
        <v>77</v>
      </c>
      <c r="K73" s="177" t="s">
        <v>269</v>
      </c>
      <c r="L73" s="178" t="s">
        <v>270</v>
      </c>
      <c r="M73" s="129" t="s">
        <v>562</v>
      </c>
      <c r="N73" s="106" t="s">
        <v>325</v>
      </c>
      <c r="O73" s="101" t="s">
        <v>2</v>
      </c>
      <c r="P73" s="36" t="s">
        <v>13</v>
      </c>
      <c r="Q73" s="36" t="s">
        <v>13</v>
      </c>
      <c r="R73" s="143">
        <v>17</v>
      </c>
      <c r="S73" s="190"/>
      <c r="T73" s="191"/>
      <c r="U73" s="191"/>
      <c r="V73" s="191"/>
      <c r="W73" s="191"/>
      <c r="X73" s="116"/>
      <c r="Y73" s="190"/>
      <c r="Z73" s="191"/>
      <c r="AA73" s="200"/>
    </row>
    <row r="74" spans="1:27" s="114" customFormat="1" ht="60.75" customHeight="1" x14ac:dyDescent="0.2">
      <c r="A74" s="120" t="s">
        <v>141</v>
      </c>
      <c r="B74" s="220"/>
      <c r="C74" s="261"/>
      <c r="D74" s="129" t="s">
        <v>563</v>
      </c>
      <c r="E74" s="106" t="s">
        <v>208</v>
      </c>
      <c r="F74" s="129" t="s">
        <v>590</v>
      </c>
      <c r="G74" s="199">
        <v>248324.66</v>
      </c>
      <c r="H74" s="197"/>
      <c r="I74" s="100">
        <v>220103971</v>
      </c>
      <c r="J74" s="35" t="s">
        <v>398</v>
      </c>
      <c r="K74" s="184" t="s">
        <v>399</v>
      </c>
      <c r="L74" s="184" t="s">
        <v>400</v>
      </c>
      <c r="M74" s="129" t="s">
        <v>590</v>
      </c>
      <c r="N74" s="106" t="s">
        <v>325</v>
      </c>
      <c r="O74" s="101" t="s">
        <v>2</v>
      </c>
      <c r="P74" s="36" t="s">
        <v>13</v>
      </c>
      <c r="Q74" s="36" t="s">
        <v>13</v>
      </c>
      <c r="R74" s="143" t="s">
        <v>308</v>
      </c>
      <c r="S74" s="190"/>
      <c r="T74" s="191"/>
      <c r="U74" s="191"/>
      <c r="V74" s="191"/>
      <c r="W74" s="191"/>
      <c r="X74" s="116"/>
      <c r="Y74" s="190"/>
      <c r="Z74" s="191"/>
      <c r="AA74" s="200"/>
    </row>
    <row r="75" spans="1:27" s="3" customFormat="1" ht="82.5" customHeight="1" x14ac:dyDescent="0.2">
      <c r="A75" s="120" t="s">
        <v>142</v>
      </c>
      <c r="B75" s="220"/>
      <c r="C75" s="261"/>
      <c r="D75" s="99" t="s">
        <v>609</v>
      </c>
      <c r="E75" s="106" t="s">
        <v>47</v>
      </c>
      <c r="F75" s="99" t="s">
        <v>615</v>
      </c>
      <c r="G75" s="197">
        <v>2818337</v>
      </c>
      <c r="H75" s="197"/>
      <c r="I75" s="100" t="s">
        <v>438</v>
      </c>
      <c r="J75" s="35" t="s">
        <v>398</v>
      </c>
      <c r="K75" s="184" t="s">
        <v>399</v>
      </c>
      <c r="L75" s="184" t="s">
        <v>400</v>
      </c>
      <c r="M75" s="99" t="s">
        <v>615</v>
      </c>
      <c r="N75" s="106" t="s">
        <v>325</v>
      </c>
      <c r="O75" s="101" t="s">
        <v>2</v>
      </c>
      <c r="P75" s="36" t="s">
        <v>13</v>
      </c>
      <c r="Q75" s="36" t="s">
        <v>13</v>
      </c>
      <c r="R75" s="143">
        <v>29</v>
      </c>
      <c r="S75" s="190"/>
      <c r="T75" s="190"/>
      <c r="U75" s="190"/>
      <c r="V75" s="190"/>
      <c r="W75" s="190"/>
      <c r="X75" s="116"/>
      <c r="Y75" s="190"/>
      <c r="Z75" s="190"/>
      <c r="AA75" s="116"/>
    </row>
    <row r="76" spans="1:27" s="3" customFormat="1" ht="80.25" customHeight="1" x14ac:dyDescent="0.2">
      <c r="A76" s="120" t="s">
        <v>143</v>
      </c>
      <c r="B76" s="220"/>
      <c r="C76" s="261"/>
      <c r="D76" s="129" t="s">
        <v>610</v>
      </c>
      <c r="E76" s="106" t="s">
        <v>47</v>
      </c>
      <c r="F76" s="106" t="s">
        <v>616</v>
      </c>
      <c r="G76" s="199">
        <v>99213</v>
      </c>
      <c r="H76" s="197"/>
      <c r="I76" s="100">
        <v>220104969</v>
      </c>
      <c r="J76" s="35" t="s">
        <v>398</v>
      </c>
      <c r="K76" s="184" t="s">
        <v>399</v>
      </c>
      <c r="L76" s="184" t="s">
        <v>400</v>
      </c>
      <c r="M76" s="106" t="s">
        <v>616</v>
      </c>
      <c r="N76" s="106" t="s">
        <v>325</v>
      </c>
      <c r="O76" s="101" t="s">
        <v>2</v>
      </c>
      <c r="P76" s="36" t="s">
        <v>13</v>
      </c>
      <c r="Q76" s="36" t="s">
        <v>13</v>
      </c>
      <c r="R76" s="143">
        <v>29</v>
      </c>
      <c r="S76" s="190"/>
      <c r="T76" s="190"/>
      <c r="U76" s="190"/>
      <c r="V76" s="190"/>
      <c r="W76" s="190"/>
      <c r="X76" s="116"/>
      <c r="Y76" s="190"/>
      <c r="Z76" s="190"/>
      <c r="AA76" s="116"/>
    </row>
    <row r="77" spans="1:27" s="3" customFormat="1" ht="60" customHeight="1" x14ac:dyDescent="0.2">
      <c r="A77" s="120" t="s">
        <v>144</v>
      </c>
      <c r="B77" s="220"/>
      <c r="C77" s="261"/>
      <c r="D77" s="129" t="s">
        <v>611</v>
      </c>
      <c r="E77" s="106" t="s">
        <v>47</v>
      </c>
      <c r="F77" s="106" t="s">
        <v>614</v>
      </c>
      <c r="G77" s="199">
        <v>246715</v>
      </c>
      <c r="H77" s="197"/>
      <c r="I77" s="100">
        <v>220104970</v>
      </c>
      <c r="J77" s="35" t="s">
        <v>398</v>
      </c>
      <c r="K77" s="184" t="s">
        <v>399</v>
      </c>
      <c r="L77" s="184" t="s">
        <v>400</v>
      </c>
      <c r="M77" s="106" t="s">
        <v>617</v>
      </c>
      <c r="N77" s="106" t="s">
        <v>325</v>
      </c>
      <c r="O77" s="101" t="s">
        <v>2</v>
      </c>
      <c r="P77" s="36" t="s">
        <v>13</v>
      </c>
      <c r="Q77" s="36" t="s">
        <v>13</v>
      </c>
      <c r="R77" s="143">
        <v>29</v>
      </c>
      <c r="S77" s="190"/>
      <c r="T77" s="190"/>
      <c r="U77" s="190"/>
      <c r="V77" s="190"/>
      <c r="W77" s="190"/>
      <c r="X77" s="116"/>
      <c r="Y77" s="190"/>
      <c r="Z77" s="190"/>
      <c r="AA77" s="116"/>
    </row>
    <row r="78" spans="1:27" s="3" customFormat="1" ht="62.25" customHeight="1" x14ac:dyDescent="0.2">
      <c r="A78" s="120" t="s">
        <v>145</v>
      </c>
      <c r="B78" s="220"/>
      <c r="C78" s="261"/>
      <c r="D78" s="129" t="s">
        <v>613</v>
      </c>
      <c r="E78" s="106" t="s">
        <v>47</v>
      </c>
      <c r="F78" s="106" t="s">
        <v>618</v>
      </c>
      <c r="G78" s="198">
        <v>966429</v>
      </c>
      <c r="H78" s="197"/>
      <c r="I78" s="100">
        <v>220104952</v>
      </c>
      <c r="J78" s="35" t="s">
        <v>398</v>
      </c>
      <c r="K78" s="184" t="s">
        <v>399</v>
      </c>
      <c r="L78" s="184" t="s">
        <v>400</v>
      </c>
      <c r="M78" s="106" t="s">
        <v>618</v>
      </c>
      <c r="N78" s="106" t="s">
        <v>325</v>
      </c>
      <c r="O78" s="101" t="s">
        <v>2</v>
      </c>
      <c r="P78" s="36" t="s">
        <v>13</v>
      </c>
      <c r="Q78" s="36" t="s">
        <v>13</v>
      </c>
      <c r="R78" s="143">
        <v>33</v>
      </c>
      <c r="S78" s="190"/>
      <c r="T78" s="190"/>
      <c r="U78" s="190"/>
      <c r="V78" s="190"/>
      <c r="W78" s="190"/>
      <c r="X78" s="116"/>
      <c r="Y78" s="190"/>
      <c r="Z78" s="190"/>
      <c r="AA78" s="116"/>
    </row>
    <row r="79" spans="1:27" s="3" customFormat="1" ht="55.5" customHeight="1" x14ac:dyDescent="0.2">
      <c r="A79" s="120" t="s">
        <v>146</v>
      </c>
      <c r="B79" s="220"/>
      <c r="C79" s="261"/>
      <c r="D79" s="129" t="s">
        <v>612</v>
      </c>
      <c r="E79" s="106" t="s">
        <v>47</v>
      </c>
      <c r="F79" s="106" t="s">
        <v>620</v>
      </c>
      <c r="G79" s="199">
        <v>1674975</v>
      </c>
      <c r="H79" s="197"/>
      <c r="I79" s="100">
        <v>220104953</v>
      </c>
      <c r="J79" s="35" t="s">
        <v>398</v>
      </c>
      <c r="K79" s="184" t="s">
        <v>399</v>
      </c>
      <c r="L79" s="184" t="s">
        <v>400</v>
      </c>
      <c r="M79" s="106" t="s">
        <v>620</v>
      </c>
      <c r="N79" s="106" t="s">
        <v>325</v>
      </c>
      <c r="O79" s="101" t="s">
        <v>2</v>
      </c>
      <c r="P79" s="36" t="s">
        <v>13</v>
      </c>
      <c r="Q79" s="36" t="s">
        <v>13</v>
      </c>
      <c r="R79" s="143">
        <v>31</v>
      </c>
      <c r="S79" s="190"/>
      <c r="T79" s="190"/>
      <c r="U79" s="190"/>
      <c r="V79" s="190"/>
      <c r="W79" s="190"/>
      <c r="X79" s="116"/>
      <c r="Y79" s="190"/>
      <c r="Z79" s="190"/>
      <c r="AA79" s="116"/>
    </row>
    <row r="80" spans="1:27" s="3" customFormat="1" ht="56.25" customHeight="1" x14ac:dyDescent="0.2">
      <c r="A80" s="120" t="s">
        <v>147</v>
      </c>
      <c r="B80" s="220"/>
      <c r="C80" s="261"/>
      <c r="D80" s="129" t="s">
        <v>619</v>
      </c>
      <c r="E80" s="106" t="s">
        <v>47</v>
      </c>
      <c r="F80" s="106" t="s">
        <v>621</v>
      </c>
      <c r="G80" s="199">
        <f>1044000</f>
        <v>1044000</v>
      </c>
      <c r="H80" s="197"/>
      <c r="I80" s="100">
        <v>220104955</v>
      </c>
      <c r="J80" s="35" t="s">
        <v>398</v>
      </c>
      <c r="K80" s="184" t="s">
        <v>399</v>
      </c>
      <c r="L80" s="184" t="s">
        <v>400</v>
      </c>
      <c r="M80" s="106" t="s">
        <v>621</v>
      </c>
      <c r="N80" s="106" t="s">
        <v>325</v>
      </c>
      <c r="O80" s="101" t="s">
        <v>2</v>
      </c>
      <c r="P80" s="36" t="s">
        <v>13</v>
      </c>
      <c r="Q80" s="36" t="s">
        <v>13</v>
      </c>
      <c r="R80" s="143"/>
      <c r="S80" s="190"/>
      <c r="T80" s="190"/>
      <c r="U80" s="190"/>
      <c r="V80" s="190"/>
      <c r="W80" s="190"/>
      <c r="X80" s="116"/>
      <c r="Y80" s="190"/>
      <c r="Z80" s="190"/>
      <c r="AA80" s="116"/>
    </row>
    <row r="81" spans="1:39" s="3" customFormat="1" ht="56.25" customHeight="1" x14ac:dyDescent="0.2">
      <c r="A81" s="120" t="s">
        <v>148</v>
      </c>
      <c r="B81" s="220"/>
      <c r="C81" s="261"/>
      <c r="D81" s="129" t="s">
        <v>622</v>
      </c>
      <c r="E81" s="106" t="s">
        <v>47</v>
      </c>
      <c r="F81" s="106" t="s">
        <v>623</v>
      </c>
      <c r="G81" s="199">
        <f>1243798+1345633</f>
        <v>2589431</v>
      </c>
      <c r="H81" s="197"/>
      <c r="I81" s="100" t="s">
        <v>437</v>
      </c>
      <c r="J81" s="35" t="s">
        <v>398</v>
      </c>
      <c r="K81" s="184" t="s">
        <v>399</v>
      </c>
      <c r="L81" s="184" t="s">
        <v>400</v>
      </c>
      <c r="M81" s="106" t="s">
        <v>623</v>
      </c>
      <c r="N81" s="106" t="s">
        <v>325</v>
      </c>
      <c r="O81" s="101" t="s">
        <v>2</v>
      </c>
      <c r="P81" s="36" t="s">
        <v>13</v>
      </c>
      <c r="Q81" s="36" t="s">
        <v>13</v>
      </c>
      <c r="R81" s="143">
        <v>36</v>
      </c>
      <c r="S81" s="190"/>
      <c r="T81" s="190"/>
      <c r="U81" s="190"/>
      <c r="V81" s="190"/>
      <c r="W81" s="190"/>
      <c r="X81" s="116"/>
      <c r="Y81" s="190"/>
      <c r="Z81" s="190"/>
      <c r="AA81" s="116"/>
    </row>
    <row r="82" spans="1:39" s="3" customFormat="1" ht="57" customHeight="1" x14ac:dyDescent="0.2">
      <c r="A82" s="120" t="s">
        <v>149</v>
      </c>
      <c r="B82" s="220"/>
      <c r="C82" s="261"/>
      <c r="D82" s="129" t="s">
        <v>624</v>
      </c>
      <c r="E82" s="106" t="s">
        <v>47</v>
      </c>
      <c r="F82" s="106" t="s">
        <v>625</v>
      </c>
      <c r="G82" s="199">
        <v>3015765</v>
      </c>
      <c r="H82" s="197"/>
      <c r="I82" s="100">
        <v>220104956</v>
      </c>
      <c r="J82" s="35" t="s">
        <v>398</v>
      </c>
      <c r="K82" s="184" t="s">
        <v>399</v>
      </c>
      <c r="L82" s="184" t="s">
        <v>400</v>
      </c>
      <c r="M82" s="106" t="s">
        <v>625</v>
      </c>
      <c r="N82" s="106" t="s">
        <v>325</v>
      </c>
      <c r="O82" s="101" t="s">
        <v>2</v>
      </c>
      <c r="P82" s="36" t="s">
        <v>13</v>
      </c>
      <c r="Q82" s="36" t="s">
        <v>13</v>
      </c>
      <c r="R82" s="143">
        <v>33</v>
      </c>
      <c r="S82" s="190"/>
      <c r="T82" s="190"/>
      <c r="U82" s="190"/>
      <c r="V82" s="190"/>
      <c r="W82" s="190"/>
      <c r="X82" s="116"/>
      <c r="Y82" s="190"/>
      <c r="Z82" s="190"/>
      <c r="AA82" s="116"/>
    </row>
    <row r="83" spans="1:39" s="3" customFormat="1" ht="65.25" customHeight="1" x14ac:dyDescent="0.2">
      <c r="A83" s="120" t="s">
        <v>150</v>
      </c>
      <c r="B83" s="220"/>
      <c r="C83" s="261"/>
      <c r="D83" s="129" t="s">
        <v>626</v>
      </c>
      <c r="E83" s="106" t="s">
        <v>47</v>
      </c>
      <c r="F83" s="106" t="s">
        <v>634</v>
      </c>
      <c r="G83" s="199">
        <v>150639</v>
      </c>
      <c r="H83" s="197"/>
      <c r="I83" s="100">
        <v>220104958</v>
      </c>
      <c r="J83" s="35" t="s">
        <v>398</v>
      </c>
      <c r="K83" s="184" t="s">
        <v>399</v>
      </c>
      <c r="L83" s="184" t="s">
        <v>400</v>
      </c>
      <c r="M83" s="106" t="s">
        <v>634</v>
      </c>
      <c r="N83" s="106" t="s">
        <v>325</v>
      </c>
      <c r="O83" s="101" t="s">
        <v>2</v>
      </c>
      <c r="P83" s="36" t="s">
        <v>13</v>
      </c>
      <c r="Q83" s="36" t="s">
        <v>13</v>
      </c>
      <c r="R83" s="143">
        <v>34</v>
      </c>
      <c r="S83" s="190"/>
      <c r="T83" s="190"/>
      <c r="U83" s="190"/>
      <c r="V83" s="190"/>
      <c r="W83" s="190"/>
      <c r="X83" s="116"/>
      <c r="Y83" s="190"/>
      <c r="Z83" s="190"/>
      <c r="AA83" s="116"/>
    </row>
    <row r="84" spans="1:39" s="3" customFormat="1" ht="56.25" customHeight="1" x14ac:dyDescent="0.2">
      <c r="A84" s="120" t="s">
        <v>151</v>
      </c>
      <c r="B84" s="220"/>
      <c r="C84" s="261"/>
      <c r="D84" s="129" t="s">
        <v>627</v>
      </c>
      <c r="E84" s="106" t="s">
        <v>47</v>
      </c>
      <c r="F84" s="106" t="s">
        <v>635</v>
      </c>
      <c r="G84" s="199">
        <v>269235</v>
      </c>
      <c r="H84" s="197"/>
      <c r="I84" s="100">
        <v>220104959</v>
      </c>
      <c r="J84" s="35" t="s">
        <v>398</v>
      </c>
      <c r="K84" s="184" t="s">
        <v>399</v>
      </c>
      <c r="L84" s="184" t="s">
        <v>400</v>
      </c>
      <c r="M84" s="106" t="s">
        <v>635</v>
      </c>
      <c r="N84" s="106" t="s">
        <v>325</v>
      </c>
      <c r="O84" s="101" t="s">
        <v>2</v>
      </c>
      <c r="P84" s="36" t="s">
        <v>13</v>
      </c>
      <c r="Q84" s="36" t="s">
        <v>13</v>
      </c>
      <c r="R84" s="143">
        <v>28</v>
      </c>
      <c r="S84" s="190"/>
      <c r="T84" s="190"/>
      <c r="U84" s="190"/>
      <c r="V84" s="190"/>
      <c r="W84" s="190"/>
      <c r="X84" s="116"/>
      <c r="Y84" s="190"/>
      <c r="Z84" s="190"/>
      <c r="AA84" s="116"/>
    </row>
    <row r="85" spans="1:39" s="3" customFormat="1" ht="56.25" customHeight="1" x14ac:dyDescent="0.2">
      <c r="A85" s="120" t="s">
        <v>152</v>
      </c>
      <c r="B85" s="220"/>
      <c r="C85" s="261"/>
      <c r="D85" s="129" t="s">
        <v>628</v>
      </c>
      <c r="E85" s="106" t="s">
        <v>47</v>
      </c>
      <c r="F85" s="106" t="s">
        <v>636</v>
      </c>
      <c r="G85" s="199">
        <v>62043</v>
      </c>
      <c r="H85" s="197"/>
      <c r="I85" s="100">
        <v>220104960</v>
      </c>
      <c r="J85" s="35" t="s">
        <v>398</v>
      </c>
      <c r="K85" s="184" t="s">
        <v>399</v>
      </c>
      <c r="L85" s="184" t="s">
        <v>400</v>
      </c>
      <c r="M85" s="106" t="s">
        <v>636</v>
      </c>
      <c r="N85" s="106" t="s">
        <v>325</v>
      </c>
      <c r="O85" s="101" t="s">
        <v>2</v>
      </c>
      <c r="P85" s="36" t="s">
        <v>13</v>
      </c>
      <c r="Q85" s="36" t="s">
        <v>13</v>
      </c>
      <c r="R85" s="143">
        <v>29</v>
      </c>
      <c r="S85" s="190"/>
      <c r="T85" s="190"/>
      <c r="U85" s="190"/>
      <c r="V85" s="190"/>
      <c r="W85" s="190"/>
      <c r="X85" s="116"/>
      <c r="Y85" s="190"/>
      <c r="Z85" s="190"/>
      <c r="AA85" s="116"/>
    </row>
    <row r="86" spans="1:39" s="3" customFormat="1" ht="56.25" customHeight="1" x14ac:dyDescent="0.2">
      <c r="A86" s="120" t="s">
        <v>153</v>
      </c>
      <c r="B86" s="220"/>
      <c r="C86" s="261"/>
      <c r="D86" s="129" t="s">
        <v>629</v>
      </c>
      <c r="E86" s="106" t="s">
        <v>47</v>
      </c>
      <c r="F86" s="106" t="s">
        <v>637</v>
      </c>
      <c r="G86" s="199">
        <v>54168</v>
      </c>
      <c r="H86" s="197"/>
      <c r="I86" s="100">
        <v>220104961</v>
      </c>
      <c r="J86" s="35" t="s">
        <v>398</v>
      </c>
      <c r="K86" s="184" t="s">
        <v>399</v>
      </c>
      <c r="L86" s="184" t="s">
        <v>400</v>
      </c>
      <c r="M86" s="106" t="s">
        <v>637</v>
      </c>
      <c r="N86" s="106" t="s">
        <v>325</v>
      </c>
      <c r="O86" s="101" t="s">
        <v>2</v>
      </c>
      <c r="P86" s="36" t="s">
        <v>13</v>
      </c>
      <c r="Q86" s="36" t="s">
        <v>13</v>
      </c>
      <c r="R86" s="143">
        <v>35</v>
      </c>
      <c r="S86" s="190"/>
      <c r="T86" s="190"/>
      <c r="U86" s="190"/>
      <c r="V86" s="190"/>
      <c r="W86" s="190"/>
      <c r="X86" s="116"/>
      <c r="Y86" s="190"/>
      <c r="Z86" s="190"/>
      <c r="AA86" s="116"/>
    </row>
    <row r="87" spans="1:39" s="3" customFormat="1" ht="56.25" customHeight="1" x14ac:dyDescent="0.2">
      <c r="A87" s="120" t="s">
        <v>156</v>
      </c>
      <c r="B87" s="220"/>
      <c r="C87" s="261"/>
      <c r="D87" s="129" t="s">
        <v>630</v>
      </c>
      <c r="E87" s="106" t="s">
        <v>47</v>
      </c>
      <c r="F87" s="106" t="s">
        <v>638</v>
      </c>
      <c r="G87" s="199">
        <v>89322</v>
      </c>
      <c r="H87" s="197"/>
      <c r="I87" s="100">
        <v>220104962</v>
      </c>
      <c r="J87" s="35" t="s">
        <v>398</v>
      </c>
      <c r="K87" s="184" t="s">
        <v>399</v>
      </c>
      <c r="L87" s="184" t="s">
        <v>400</v>
      </c>
      <c r="M87" s="106" t="s">
        <v>638</v>
      </c>
      <c r="N87" s="106" t="s">
        <v>325</v>
      </c>
      <c r="O87" s="101" t="s">
        <v>2</v>
      </c>
      <c r="P87" s="36" t="s">
        <v>13</v>
      </c>
      <c r="Q87" s="36" t="s">
        <v>13</v>
      </c>
      <c r="R87" s="143">
        <v>33</v>
      </c>
      <c r="S87" s="190"/>
      <c r="T87" s="190"/>
      <c r="U87" s="190"/>
      <c r="V87" s="190"/>
      <c r="W87" s="190"/>
      <c r="X87" s="116"/>
      <c r="Y87" s="190"/>
      <c r="Z87" s="190"/>
      <c r="AA87" s="116"/>
    </row>
    <row r="88" spans="1:39" s="3" customFormat="1" ht="56.25" customHeight="1" x14ac:dyDescent="0.2">
      <c r="A88" s="120" t="s">
        <v>157</v>
      </c>
      <c r="B88" s="220"/>
      <c r="C88" s="261"/>
      <c r="D88" s="129" t="s">
        <v>631</v>
      </c>
      <c r="E88" s="106" t="s">
        <v>47</v>
      </c>
      <c r="F88" s="106" t="s">
        <v>632</v>
      </c>
      <c r="G88" s="199">
        <v>47528</v>
      </c>
      <c r="H88" s="197"/>
      <c r="I88" s="100">
        <v>220104963</v>
      </c>
      <c r="J88" s="35" t="s">
        <v>398</v>
      </c>
      <c r="K88" s="184" t="s">
        <v>399</v>
      </c>
      <c r="L88" s="184" t="s">
        <v>400</v>
      </c>
      <c r="M88" s="106" t="s">
        <v>632</v>
      </c>
      <c r="N88" s="106" t="s">
        <v>325</v>
      </c>
      <c r="O88" s="101" t="s">
        <v>2</v>
      </c>
      <c r="P88" s="36" t="s">
        <v>13</v>
      </c>
      <c r="Q88" s="36" t="s">
        <v>13</v>
      </c>
      <c r="R88" s="143">
        <v>33</v>
      </c>
      <c r="S88" s="190"/>
      <c r="T88" s="190"/>
      <c r="U88" s="190"/>
      <c r="V88" s="190"/>
      <c r="W88" s="190"/>
      <c r="X88" s="116"/>
      <c r="Y88" s="190"/>
      <c r="Z88" s="190"/>
      <c r="AA88" s="116"/>
    </row>
    <row r="89" spans="1:39" s="3" customFormat="1" ht="56.25" customHeight="1" x14ac:dyDescent="0.2">
      <c r="A89" s="120" t="s">
        <v>158</v>
      </c>
      <c r="B89" s="220"/>
      <c r="C89" s="261"/>
      <c r="D89" s="129" t="s">
        <v>633</v>
      </c>
      <c r="E89" s="106" t="s">
        <v>47</v>
      </c>
      <c r="F89" s="106" t="s">
        <v>639</v>
      </c>
      <c r="G89" s="199">
        <v>348536</v>
      </c>
      <c r="H89" s="197"/>
      <c r="I89" s="100">
        <v>220104964</v>
      </c>
      <c r="J89" s="35" t="s">
        <v>398</v>
      </c>
      <c r="K89" s="184" t="s">
        <v>399</v>
      </c>
      <c r="L89" s="184" t="s">
        <v>400</v>
      </c>
      <c r="M89" s="106" t="s">
        <v>639</v>
      </c>
      <c r="N89" s="106" t="s">
        <v>325</v>
      </c>
      <c r="O89" s="101" t="s">
        <v>2</v>
      </c>
      <c r="P89" s="36" t="s">
        <v>13</v>
      </c>
      <c r="Q89" s="36" t="s">
        <v>13</v>
      </c>
      <c r="R89" s="143">
        <v>35</v>
      </c>
      <c r="S89" s="190"/>
      <c r="T89" s="190"/>
      <c r="U89" s="190"/>
      <c r="V89" s="190"/>
      <c r="W89" s="190"/>
      <c r="X89" s="116"/>
      <c r="Y89" s="190"/>
      <c r="Z89" s="190"/>
      <c r="AA89" s="116"/>
    </row>
    <row r="90" spans="1:39" s="3" customFormat="1" ht="60" customHeight="1" x14ac:dyDescent="0.2">
      <c r="A90" s="120" t="s">
        <v>159</v>
      </c>
      <c r="B90" s="220"/>
      <c r="C90" s="261"/>
      <c r="D90" s="129" t="s">
        <v>640</v>
      </c>
      <c r="E90" s="106" t="s">
        <v>47</v>
      </c>
      <c r="F90" s="106" t="s">
        <v>641</v>
      </c>
      <c r="G90" s="199">
        <v>565409</v>
      </c>
      <c r="H90" s="197"/>
      <c r="I90" s="100">
        <v>220104965</v>
      </c>
      <c r="J90" s="35" t="s">
        <v>398</v>
      </c>
      <c r="K90" s="184" t="s">
        <v>399</v>
      </c>
      <c r="L90" s="184" t="s">
        <v>400</v>
      </c>
      <c r="M90" s="106" t="s">
        <v>641</v>
      </c>
      <c r="N90" s="106" t="s">
        <v>325</v>
      </c>
      <c r="O90" s="101" t="s">
        <v>2</v>
      </c>
      <c r="P90" s="36" t="s">
        <v>13</v>
      </c>
      <c r="Q90" s="36" t="s">
        <v>13</v>
      </c>
      <c r="R90" s="143">
        <v>28</v>
      </c>
      <c r="S90" s="190"/>
      <c r="T90" s="190"/>
      <c r="U90" s="190"/>
      <c r="V90" s="190"/>
      <c r="W90" s="190"/>
      <c r="X90" s="116"/>
      <c r="Y90" s="190"/>
      <c r="Z90" s="190"/>
      <c r="AA90" s="116"/>
    </row>
    <row r="91" spans="1:39" s="114" customFormat="1" ht="56.25" customHeight="1" x14ac:dyDescent="0.2">
      <c r="A91" s="120" t="s">
        <v>160</v>
      </c>
      <c r="B91" s="220"/>
      <c r="C91" s="261"/>
      <c r="D91" s="74" t="s">
        <v>607</v>
      </c>
      <c r="E91" s="74" t="s">
        <v>41</v>
      </c>
      <c r="F91" s="74" t="s">
        <v>607</v>
      </c>
      <c r="G91" s="132">
        <v>1500000</v>
      </c>
      <c r="H91" s="26" t="s">
        <v>13</v>
      </c>
      <c r="I91" s="25">
        <v>220104891</v>
      </c>
      <c r="J91" s="35" t="s">
        <v>243</v>
      </c>
      <c r="K91" s="35" t="s">
        <v>293</v>
      </c>
      <c r="L91" s="80" t="s">
        <v>270</v>
      </c>
      <c r="M91" s="106" t="s">
        <v>607</v>
      </c>
      <c r="N91" s="74" t="s">
        <v>460</v>
      </c>
      <c r="O91" s="122" t="s">
        <v>586</v>
      </c>
      <c r="P91" s="36" t="s">
        <v>13</v>
      </c>
      <c r="Q91" s="36" t="s">
        <v>13</v>
      </c>
      <c r="R91" s="36">
        <v>35</v>
      </c>
      <c r="S91" s="117"/>
      <c r="T91" s="115"/>
      <c r="U91" s="115"/>
      <c r="V91" s="115"/>
      <c r="W91" s="115"/>
      <c r="X91" s="116"/>
      <c r="Y91" s="117"/>
      <c r="Z91" s="115"/>
      <c r="AA91" s="118"/>
    </row>
    <row r="92" spans="1:39" s="114" customFormat="1" ht="69" customHeight="1" x14ac:dyDescent="0.2">
      <c r="A92" s="120" t="s">
        <v>161</v>
      </c>
      <c r="B92" s="220"/>
      <c r="C92" s="261"/>
      <c r="D92" s="74" t="s">
        <v>606</v>
      </c>
      <c r="E92" s="74" t="s">
        <v>41</v>
      </c>
      <c r="F92" s="74" t="s">
        <v>606</v>
      </c>
      <c r="G92" s="84">
        <v>1384386</v>
      </c>
      <c r="H92" s="26" t="s">
        <v>13</v>
      </c>
      <c r="I92" s="25">
        <v>220104881</v>
      </c>
      <c r="J92" s="35" t="s">
        <v>243</v>
      </c>
      <c r="K92" s="35" t="s">
        <v>293</v>
      </c>
      <c r="L92" s="80" t="s">
        <v>270</v>
      </c>
      <c r="M92" s="106" t="s">
        <v>606</v>
      </c>
      <c r="N92" s="74" t="s">
        <v>460</v>
      </c>
      <c r="O92" s="122" t="s">
        <v>586</v>
      </c>
      <c r="P92" s="36" t="s">
        <v>13</v>
      </c>
      <c r="Q92" s="36" t="s">
        <v>13</v>
      </c>
      <c r="R92" s="36">
        <v>35</v>
      </c>
      <c r="S92" s="117"/>
      <c r="T92" s="115"/>
      <c r="U92" s="115"/>
      <c r="V92" s="115"/>
      <c r="W92" s="115"/>
      <c r="X92" s="116"/>
      <c r="Y92" s="117"/>
      <c r="Z92" s="115"/>
      <c r="AA92" s="118"/>
    </row>
    <row r="93" spans="1:39" s="2" customFormat="1" ht="59.25" customHeight="1" x14ac:dyDescent="0.2">
      <c r="A93" s="120" t="s">
        <v>162</v>
      </c>
      <c r="B93" s="220"/>
      <c r="C93" s="261"/>
      <c r="D93" s="99" t="s">
        <v>648</v>
      </c>
      <c r="E93" s="74" t="s">
        <v>200</v>
      </c>
      <c r="F93" s="81" t="s">
        <v>647</v>
      </c>
      <c r="G93" s="197">
        <v>4352942</v>
      </c>
      <c r="H93" s="197"/>
      <c r="I93" s="100">
        <v>270103761</v>
      </c>
      <c r="J93" s="175" t="s">
        <v>651</v>
      </c>
      <c r="K93" s="175" t="s">
        <v>652</v>
      </c>
      <c r="L93" s="202" t="s">
        <v>650</v>
      </c>
      <c r="M93" s="81" t="s">
        <v>647</v>
      </c>
      <c r="N93" s="101" t="s">
        <v>649</v>
      </c>
      <c r="O93" s="106" t="s">
        <v>14</v>
      </c>
      <c r="P93" s="36" t="s">
        <v>13</v>
      </c>
      <c r="Q93" s="36" t="s">
        <v>13</v>
      </c>
      <c r="R93" s="36" t="s">
        <v>79</v>
      </c>
      <c r="S93" s="9"/>
      <c r="T93" s="7"/>
      <c r="U93" s="7"/>
      <c r="V93" s="7"/>
      <c r="W93" s="7"/>
      <c r="X93" s="8"/>
      <c r="Y93" s="9"/>
      <c r="Z93" s="7"/>
      <c r="AA93" s="10"/>
    </row>
    <row r="94" spans="1:39" s="135" customFormat="1" ht="63" customHeight="1" x14ac:dyDescent="0.2">
      <c r="A94" s="120" t="s">
        <v>257</v>
      </c>
      <c r="B94" s="220"/>
      <c r="C94" s="261"/>
      <c r="D94" s="106" t="s">
        <v>566</v>
      </c>
      <c r="E94" s="106" t="s">
        <v>45</v>
      </c>
      <c r="F94" s="81" t="s">
        <v>603</v>
      </c>
      <c r="G94" s="102">
        <v>2000000</v>
      </c>
      <c r="H94" s="102"/>
      <c r="I94" s="100">
        <v>370030961</v>
      </c>
      <c r="J94" s="35" t="s">
        <v>292</v>
      </c>
      <c r="K94" s="35" t="s">
        <v>293</v>
      </c>
      <c r="L94" s="35" t="s">
        <v>294</v>
      </c>
      <c r="M94" s="81" t="s">
        <v>603</v>
      </c>
      <c r="N94" s="106" t="s">
        <v>209</v>
      </c>
      <c r="O94" s="122" t="s">
        <v>586</v>
      </c>
      <c r="P94" s="36" t="s">
        <v>13</v>
      </c>
      <c r="Q94" s="36" t="s">
        <v>13</v>
      </c>
      <c r="R94" s="36">
        <v>24</v>
      </c>
      <c r="S94" s="117"/>
      <c r="T94" s="117"/>
      <c r="U94" s="117"/>
      <c r="V94" s="117"/>
      <c r="W94" s="117"/>
      <c r="X94" s="116"/>
      <c r="Y94" s="3"/>
      <c r="Z94" s="3"/>
      <c r="AA94" s="3"/>
      <c r="AB94" s="3"/>
      <c r="AC94" s="3"/>
      <c r="AD94" s="3"/>
      <c r="AE94" s="3"/>
      <c r="AF94" s="3"/>
      <c r="AG94" s="3"/>
      <c r="AH94" s="3"/>
      <c r="AI94" s="3"/>
      <c r="AJ94" s="3"/>
      <c r="AK94" s="3"/>
      <c r="AL94" s="3"/>
      <c r="AM94" s="3"/>
    </row>
    <row r="95" spans="1:39" s="3" customFormat="1" ht="80.25" customHeight="1" x14ac:dyDescent="0.2">
      <c r="A95" s="120" t="s">
        <v>163</v>
      </c>
      <c r="B95" s="220"/>
      <c r="C95" s="261"/>
      <c r="D95" s="106" t="s">
        <v>605</v>
      </c>
      <c r="E95" s="106" t="s">
        <v>41</v>
      </c>
      <c r="F95" s="81" t="s">
        <v>295</v>
      </c>
      <c r="G95" s="102">
        <v>5000000</v>
      </c>
      <c r="H95" s="102"/>
      <c r="I95" s="26">
        <v>370030011</v>
      </c>
      <c r="J95" s="35" t="s">
        <v>292</v>
      </c>
      <c r="K95" s="35" t="s">
        <v>296</v>
      </c>
      <c r="L95" s="80" t="s">
        <v>297</v>
      </c>
      <c r="M95" s="81" t="s">
        <v>298</v>
      </c>
      <c r="N95" s="106" t="s">
        <v>209</v>
      </c>
      <c r="O95" s="122" t="s">
        <v>586</v>
      </c>
      <c r="P95" s="36" t="s">
        <v>13</v>
      </c>
      <c r="Q95" s="36" t="s">
        <v>13</v>
      </c>
      <c r="R95" s="36">
        <v>36</v>
      </c>
      <c r="S95" s="117"/>
      <c r="T95" s="117"/>
      <c r="U95" s="117"/>
      <c r="V95" s="117"/>
      <c r="W95" s="117"/>
      <c r="X95" s="116"/>
    </row>
    <row r="96" spans="1:39" s="3" customFormat="1" ht="64.5" customHeight="1" x14ac:dyDescent="0.2">
      <c r="A96" s="120" t="s">
        <v>164</v>
      </c>
      <c r="B96" s="220"/>
      <c r="C96" s="261"/>
      <c r="D96" s="106" t="s">
        <v>567</v>
      </c>
      <c r="E96" s="106" t="s">
        <v>41</v>
      </c>
      <c r="F96" s="81" t="s">
        <v>424</v>
      </c>
      <c r="G96" s="102">
        <v>1000000</v>
      </c>
      <c r="H96" s="102"/>
      <c r="I96" s="26">
        <v>370030921</v>
      </c>
      <c r="J96" s="35" t="s">
        <v>398</v>
      </c>
      <c r="K96" s="184" t="s">
        <v>399</v>
      </c>
      <c r="L96" s="184" t="s">
        <v>400</v>
      </c>
      <c r="M96" s="184" t="s">
        <v>425</v>
      </c>
      <c r="N96" s="101" t="s">
        <v>78</v>
      </c>
      <c r="O96" s="122" t="s">
        <v>586</v>
      </c>
      <c r="P96" s="36" t="s">
        <v>13</v>
      </c>
      <c r="Q96" s="36" t="s">
        <v>13</v>
      </c>
      <c r="R96" s="36">
        <v>14</v>
      </c>
      <c r="S96" s="117"/>
      <c r="T96" s="117"/>
      <c r="U96" s="117"/>
      <c r="V96" s="117"/>
      <c r="W96" s="117"/>
      <c r="X96" s="116"/>
    </row>
    <row r="97" spans="1:161" s="2" customFormat="1" ht="70.5" customHeight="1" x14ac:dyDescent="0.2">
      <c r="A97" s="120" t="s">
        <v>165</v>
      </c>
      <c r="B97" s="220"/>
      <c r="C97" s="261"/>
      <c r="D97" s="74" t="s">
        <v>591</v>
      </c>
      <c r="E97" s="74" t="s">
        <v>41</v>
      </c>
      <c r="F97" s="81" t="s">
        <v>299</v>
      </c>
      <c r="G97" s="102">
        <v>2000000</v>
      </c>
      <c r="H97" s="102"/>
      <c r="I97" s="100">
        <v>370030971</v>
      </c>
      <c r="J97" s="35" t="s">
        <v>292</v>
      </c>
      <c r="K97" s="35" t="s">
        <v>296</v>
      </c>
      <c r="L97" s="74" t="s">
        <v>300</v>
      </c>
      <c r="M97" s="35" t="s">
        <v>301</v>
      </c>
      <c r="N97" s="74" t="s">
        <v>209</v>
      </c>
      <c r="O97" s="122" t="s">
        <v>586</v>
      </c>
      <c r="P97" s="36" t="s">
        <v>13</v>
      </c>
      <c r="Q97" s="36" t="s">
        <v>13</v>
      </c>
      <c r="R97" s="36">
        <v>24</v>
      </c>
      <c r="S97" s="9"/>
      <c r="T97" s="7"/>
      <c r="U97" s="7"/>
      <c r="V97" s="7"/>
      <c r="W97" s="7"/>
      <c r="X97" s="8"/>
      <c r="Y97" s="3"/>
    </row>
    <row r="98" spans="1:161" s="3" customFormat="1" ht="77.25" customHeight="1" x14ac:dyDescent="0.2">
      <c r="A98" s="120" t="s">
        <v>166</v>
      </c>
      <c r="B98" s="220"/>
      <c r="C98" s="261"/>
      <c r="D98" s="106" t="s">
        <v>608</v>
      </c>
      <c r="E98" s="106" t="s">
        <v>41</v>
      </c>
      <c r="F98" s="106" t="s">
        <v>608</v>
      </c>
      <c r="G98" s="102">
        <v>2000000</v>
      </c>
      <c r="H98" s="102"/>
      <c r="I98" s="100">
        <v>250104551</v>
      </c>
      <c r="J98" s="35" t="s">
        <v>302</v>
      </c>
      <c r="K98" s="106" t="s">
        <v>303</v>
      </c>
      <c r="L98" s="80" t="s">
        <v>270</v>
      </c>
      <c r="M98" s="106" t="s">
        <v>608</v>
      </c>
      <c r="N98" s="106" t="s">
        <v>209</v>
      </c>
      <c r="O98" s="122" t="s">
        <v>586</v>
      </c>
      <c r="P98" s="36" t="s">
        <v>13</v>
      </c>
      <c r="Q98" s="36" t="s">
        <v>13</v>
      </c>
      <c r="R98" s="36" t="s">
        <v>13</v>
      </c>
      <c r="S98" s="117"/>
      <c r="T98" s="117"/>
      <c r="U98" s="117"/>
      <c r="V98" s="117"/>
      <c r="W98" s="117"/>
      <c r="X98" s="116"/>
    </row>
    <row r="99" spans="1:161" s="2" customFormat="1" ht="66.75" customHeight="1" x14ac:dyDescent="0.2">
      <c r="A99" s="120" t="s">
        <v>167</v>
      </c>
      <c r="B99" s="220"/>
      <c r="C99" s="261"/>
      <c r="D99" s="103" t="s">
        <v>592</v>
      </c>
      <c r="E99" s="74" t="s">
        <v>45</v>
      </c>
      <c r="F99" s="74" t="s">
        <v>593</v>
      </c>
      <c r="G99" s="84">
        <v>3000000</v>
      </c>
      <c r="H99" s="84"/>
      <c r="I99" s="85">
        <v>370030681</v>
      </c>
      <c r="J99" s="35" t="s">
        <v>292</v>
      </c>
      <c r="K99" s="74" t="s">
        <v>304</v>
      </c>
      <c r="L99" s="80" t="s">
        <v>270</v>
      </c>
      <c r="M99" s="106" t="s">
        <v>593</v>
      </c>
      <c r="N99" s="74" t="s">
        <v>209</v>
      </c>
      <c r="O99" s="122" t="s">
        <v>586</v>
      </c>
      <c r="P99" s="36" t="s">
        <v>13</v>
      </c>
      <c r="Q99" s="36" t="s">
        <v>13</v>
      </c>
      <c r="R99" s="143">
        <v>16</v>
      </c>
      <c r="S99" s="9"/>
      <c r="T99" s="7"/>
      <c r="U99" s="7"/>
      <c r="V99" s="7"/>
      <c r="W99" s="7"/>
      <c r="X99" s="8"/>
      <c r="Y99" s="3"/>
    </row>
    <row r="100" spans="1:161" s="2" customFormat="1" ht="66" customHeight="1" x14ac:dyDescent="0.2">
      <c r="A100" s="120" t="s">
        <v>168</v>
      </c>
      <c r="B100" s="220"/>
      <c r="C100" s="261"/>
      <c r="D100" s="104" t="s">
        <v>594</v>
      </c>
      <c r="E100" s="74" t="s">
        <v>45</v>
      </c>
      <c r="F100" s="81" t="s">
        <v>595</v>
      </c>
      <c r="G100" s="102">
        <v>3000000</v>
      </c>
      <c r="H100" s="102"/>
      <c r="I100" s="85">
        <v>370030991</v>
      </c>
      <c r="J100" s="35" t="s">
        <v>292</v>
      </c>
      <c r="K100" s="74" t="s">
        <v>304</v>
      </c>
      <c r="L100" s="80" t="s">
        <v>305</v>
      </c>
      <c r="M100" s="81" t="s">
        <v>595</v>
      </c>
      <c r="N100" s="74" t="s">
        <v>209</v>
      </c>
      <c r="O100" s="122" t="s">
        <v>586</v>
      </c>
      <c r="P100" s="36" t="s">
        <v>13</v>
      </c>
      <c r="Q100" s="36" t="s">
        <v>13</v>
      </c>
      <c r="R100" s="143">
        <v>17</v>
      </c>
      <c r="S100" s="9"/>
      <c r="T100" s="7"/>
      <c r="U100" s="7"/>
      <c r="V100" s="7"/>
      <c r="W100" s="7"/>
      <c r="X100" s="8"/>
      <c r="Y100" s="3"/>
    </row>
    <row r="101" spans="1:161" s="2" customFormat="1" ht="60" customHeight="1" x14ac:dyDescent="0.2">
      <c r="A101" s="120" t="s">
        <v>169</v>
      </c>
      <c r="B101" s="220"/>
      <c r="C101" s="261"/>
      <c r="D101" s="74" t="s">
        <v>596</v>
      </c>
      <c r="E101" s="74" t="s">
        <v>45</v>
      </c>
      <c r="F101" s="74" t="s">
        <v>597</v>
      </c>
      <c r="G101" s="32">
        <v>1000000</v>
      </c>
      <c r="H101" s="32"/>
      <c r="I101" s="26">
        <v>370029191</v>
      </c>
      <c r="J101" s="35" t="s">
        <v>292</v>
      </c>
      <c r="K101" s="35" t="s">
        <v>294</v>
      </c>
      <c r="L101" s="74" t="s">
        <v>306</v>
      </c>
      <c r="M101" s="106" t="s">
        <v>597</v>
      </c>
      <c r="N101" s="74" t="s">
        <v>209</v>
      </c>
      <c r="O101" s="122" t="s">
        <v>586</v>
      </c>
      <c r="P101" s="36" t="s">
        <v>13</v>
      </c>
      <c r="Q101" s="36" t="s">
        <v>13</v>
      </c>
      <c r="R101" s="36">
        <v>13</v>
      </c>
      <c r="S101" s="9"/>
      <c r="T101" s="7"/>
      <c r="U101" s="7"/>
      <c r="V101" s="7"/>
      <c r="W101" s="7"/>
      <c r="X101" s="8"/>
      <c r="Y101" s="3"/>
    </row>
    <row r="102" spans="1:161" s="2" customFormat="1" ht="78.75" customHeight="1" x14ac:dyDescent="0.2">
      <c r="A102" s="120" t="s">
        <v>170</v>
      </c>
      <c r="B102" s="220"/>
      <c r="C102" s="261"/>
      <c r="D102" s="74" t="s">
        <v>598</v>
      </c>
      <c r="E102" s="74" t="s">
        <v>45</v>
      </c>
      <c r="F102" s="74" t="s">
        <v>599</v>
      </c>
      <c r="G102" s="32">
        <v>3000000</v>
      </c>
      <c r="H102" s="32"/>
      <c r="I102" s="26">
        <v>370031011</v>
      </c>
      <c r="J102" s="75" t="s">
        <v>401</v>
      </c>
      <c r="K102" s="80" t="s">
        <v>307</v>
      </c>
      <c r="L102" s="80" t="s">
        <v>270</v>
      </c>
      <c r="M102" s="81" t="s">
        <v>602</v>
      </c>
      <c r="N102" s="74" t="s">
        <v>209</v>
      </c>
      <c r="O102" s="122" t="s">
        <v>586</v>
      </c>
      <c r="P102" s="36" t="s">
        <v>13</v>
      </c>
      <c r="Q102" s="36" t="s">
        <v>13</v>
      </c>
      <c r="R102" s="36">
        <v>24</v>
      </c>
      <c r="S102" s="9"/>
      <c r="T102" s="7"/>
      <c r="U102" s="7"/>
      <c r="V102" s="7"/>
      <c r="W102" s="7"/>
      <c r="X102" s="8"/>
      <c r="Y102" s="3"/>
    </row>
    <row r="103" spans="1:161" s="3" customFormat="1" ht="78.75" customHeight="1" x14ac:dyDescent="0.2">
      <c r="A103" s="120" t="s">
        <v>221</v>
      </c>
      <c r="B103" s="220"/>
      <c r="C103" s="261"/>
      <c r="D103" s="105" t="s">
        <v>600</v>
      </c>
      <c r="E103" s="119" t="s">
        <v>41</v>
      </c>
      <c r="F103" s="119" t="s">
        <v>601</v>
      </c>
      <c r="G103" s="166">
        <v>2204418</v>
      </c>
      <c r="H103" s="164"/>
      <c r="I103" s="165" t="s">
        <v>439</v>
      </c>
      <c r="J103" s="35" t="s">
        <v>292</v>
      </c>
      <c r="K103" s="35" t="s">
        <v>296</v>
      </c>
      <c r="L103" s="106" t="s">
        <v>300</v>
      </c>
      <c r="M103" s="119" t="s">
        <v>601</v>
      </c>
      <c r="N103" s="101" t="s">
        <v>78</v>
      </c>
      <c r="O103" s="122" t="s">
        <v>586</v>
      </c>
      <c r="P103" s="36" t="s">
        <v>13</v>
      </c>
      <c r="Q103" s="36" t="s">
        <v>13</v>
      </c>
      <c r="R103" s="36" t="s">
        <v>402</v>
      </c>
      <c r="S103" s="117"/>
      <c r="T103" s="117"/>
      <c r="U103" s="117"/>
      <c r="V103" s="117"/>
      <c r="W103" s="117"/>
      <c r="X103" s="116"/>
    </row>
    <row r="104" spans="1:161" s="114" customFormat="1" ht="45.75" customHeight="1" x14ac:dyDescent="0.2">
      <c r="A104" s="120" t="s">
        <v>239</v>
      </c>
      <c r="B104" s="220"/>
      <c r="C104" s="261"/>
      <c r="D104" s="160" t="s">
        <v>81</v>
      </c>
      <c r="E104" s="176" t="s">
        <v>41</v>
      </c>
      <c r="F104" s="185" t="s">
        <v>564</v>
      </c>
      <c r="G104" s="186">
        <v>5000000</v>
      </c>
      <c r="H104" s="186">
        <v>0</v>
      </c>
      <c r="I104" s="187">
        <v>220101251</v>
      </c>
      <c r="J104" s="174" t="s">
        <v>82</v>
      </c>
      <c r="K104" s="176" t="s">
        <v>273</v>
      </c>
      <c r="L104" s="188" t="s">
        <v>274</v>
      </c>
      <c r="M104" s="185" t="s">
        <v>564</v>
      </c>
      <c r="N104" s="189" t="s">
        <v>565</v>
      </c>
      <c r="O104" s="189" t="s">
        <v>26</v>
      </c>
      <c r="P104" s="36" t="s">
        <v>13</v>
      </c>
      <c r="Q104" s="36" t="s">
        <v>13</v>
      </c>
      <c r="R104" s="173" t="s">
        <v>13</v>
      </c>
      <c r="S104" s="190"/>
      <c r="T104" s="191"/>
      <c r="U104" s="191"/>
      <c r="V104" s="191"/>
      <c r="W104" s="191"/>
      <c r="X104" s="116"/>
      <c r="Y104" s="3"/>
    </row>
    <row r="105" spans="1:161" s="2" customFormat="1" ht="69.75" customHeight="1" x14ac:dyDescent="0.2">
      <c r="A105" s="120" t="s">
        <v>240</v>
      </c>
      <c r="B105" s="220"/>
      <c r="C105" s="261"/>
      <c r="D105" s="130" t="s">
        <v>568</v>
      </c>
      <c r="E105" s="130" t="s">
        <v>45</v>
      </c>
      <c r="F105" s="130" t="s">
        <v>211</v>
      </c>
      <c r="G105" s="131" t="s">
        <v>28</v>
      </c>
      <c r="H105" s="76"/>
      <c r="I105" s="76" t="s">
        <v>32</v>
      </c>
      <c r="J105" s="62">
        <v>50</v>
      </c>
      <c r="K105" s="62">
        <v>50</v>
      </c>
      <c r="L105" s="62">
        <v>50</v>
      </c>
      <c r="M105" s="62">
        <v>50</v>
      </c>
      <c r="N105" s="62" t="s">
        <v>213</v>
      </c>
      <c r="O105" s="77" t="s">
        <v>14</v>
      </c>
      <c r="P105" s="141" t="s">
        <v>13</v>
      </c>
      <c r="Q105" s="142" t="s">
        <v>13</v>
      </c>
      <c r="R105" s="62" t="s">
        <v>212</v>
      </c>
      <c r="S105" s="11"/>
      <c r="T105" s="11"/>
      <c r="U105" s="12"/>
      <c r="V105" s="9"/>
      <c r="W105" s="9"/>
      <c r="X105" s="8"/>
      <c r="Y105" s="3"/>
    </row>
    <row r="106" spans="1:161" s="2" customFormat="1" ht="72" customHeight="1" x14ac:dyDescent="0.2">
      <c r="A106" s="120" t="s">
        <v>242</v>
      </c>
      <c r="B106" s="221"/>
      <c r="C106" s="262"/>
      <c r="D106" s="130" t="s">
        <v>569</v>
      </c>
      <c r="E106" s="130" t="s">
        <v>45</v>
      </c>
      <c r="F106" s="77" t="s">
        <v>570</v>
      </c>
      <c r="G106" s="131" t="s">
        <v>28</v>
      </c>
      <c r="H106" s="76"/>
      <c r="I106" s="76" t="s">
        <v>32</v>
      </c>
      <c r="J106" s="62">
        <v>15</v>
      </c>
      <c r="K106" s="62">
        <v>10</v>
      </c>
      <c r="L106" s="62">
        <v>15</v>
      </c>
      <c r="M106" s="62">
        <v>10</v>
      </c>
      <c r="N106" s="62" t="s">
        <v>213</v>
      </c>
      <c r="O106" s="77" t="s">
        <v>14</v>
      </c>
      <c r="P106" s="141" t="s">
        <v>13</v>
      </c>
      <c r="Q106" s="142" t="s">
        <v>13</v>
      </c>
      <c r="R106" s="62" t="s">
        <v>214</v>
      </c>
      <c r="S106" s="11"/>
      <c r="T106" s="11"/>
      <c r="U106" s="12"/>
      <c r="V106" s="9"/>
      <c r="W106" s="9"/>
      <c r="X106" s="8"/>
      <c r="Y106" s="3"/>
    </row>
    <row r="107" spans="1:161" s="153" customFormat="1" ht="54.75" customHeight="1" x14ac:dyDescent="0.2">
      <c r="A107" s="120" t="s">
        <v>244</v>
      </c>
      <c r="B107" s="219" t="s">
        <v>154</v>
      </c>
      <c r="C107" s="257" t="s">
        <v>215</v>
      </c>
      <c r="D107" s="160" t="s">
        <v>496</v>
      </c>
      <c r="E107" s="155" t="s">
        <v>3</v>
      </c>
      <c r="F107" s="161" t="s">
        <v>497</v>
      </c>
      <c r="G107" s="156">
        <v>8023577</v>
      </c>
      <c r="H107" s="130"/>
      <c r="I107" s="157" t="s">
        <v>440</v>
      </c>
      <c r="J107" s="159">
        <v>0.25</v>
      </c>
      <c r="K107" s="159">
        <v>0.5</v>
      </c>
      <c r="L107" s="159">
        <v>0.75</v>
      </c>
      <c r="M107" s="159">
        <v>1</v>
      </c>
      <c r="N107" s="130" t="s">
        <v>459</v>
      </c>
      <c r="O107" s="77" t="s">
        <v>441</v>
      </c>
      <c r="P107" s="141" t="s">
        <v>13</v>
      </c>
      <c r="Q107" s="142" t="s">
        <v>13</v>
      </c>
      <c r="R107" s="62" t="s">
        <v>13</v>
      </c>
      <c r="S107" s="11"/>
      <c r="T107" s="11"/>
      <c r="U107" s="158"/>
      <c r="V107" s="117"/>
      <c r="W107" s="117"/>
      <c r="X107" s="116"/>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row>
    <row r="108" spans="1:161" ht="42" customHeight="1" x14ac:dyDescent="0.2">
      <c r="A108" s="120" t="s">
        <v>245</v>
      </c>
      <c r="B108" s="220"/>
      <c r="C108" s="258"/>
      <c r="D108" s="139" t="s">
        <v>500</v>
      </c>
      <c r="E108" s="139" t="s">
        <v>3</v>
      </c>
      <c r="F108" s="139" t="s">
        <v>500</v>
      </c>
      <c r="G108" s="63" t="s">
        <v>13</v>
      </c>
      <c r="H108" s="63"/>
      <c r="I108" s="33" t="s">
        <v>13</v>
      </c>
      <c r="J108" s="64">
        <v>0.9</v>
      </c>
      <c r="K108" s="64">
        <v>0.9</v>
      </c>
      <c r="L108" s="64">
        <v>0.9</v>
      </c>
      <c r="M108" s="64">
        <v>0.9</v>
      </c>
      <c r="N108" s="107" t="s">
        <v>40</v>
      </c>
      <c r="O108" s="140" t="s">
        <v>1</v>
      </c>
      <c r="P108" s="36" t="s">
        <v>13</v>
      </c>
      <c r="Q108" s="142" t="s">
        <v>13</v>
      </c>
      <c r="R108" s="36" t="s">
        <v>13</v>
      </c>
      <c r="S108" s="3"/>
      <c r="T108" s="3"/>
      <c r="U108" s="3"/>
      <c r="V108" s="3"/>
      <c r="W108" s="3"/>
      <c r="X108" s="3"/>
      <c r="Y108" s="3"/>
      <c r="Z108" s="3"/>
      <c r="AA108" s="3"/>
      <c r="AB108" s="3"/>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row>
    <row r="109" spans="1:161" ht="44.25" customHeight="1" x14ac:dyDescent="0.2">
      <c r="A109" s="120" t="s">
        <v>246</v>
      </c>
      <c r="B109" s="220"/>
      <c r="C109" s="247" t="s">
        <v>34</v>
      </c>
      <c r="D109" s="73" t="s">
        <v>406</v>
      </c>
      <c r="E109" s="74" t="s">
        <v>3</v>
      </c>
      <c r="F109" s="65" t="s">
        <v>499</v>
      </c>
      <c r="G109" s="63" t="s">
        <v>13</v>
      </c>
      <c r="H109" s="63"/>
      <c r="I109" s="33" t="s">
        <v>13</v>
      </c>
      <c r="J109" s="64">
        <v>1</v>
      </c>
      <c r="K109" s="64">
        <v>1</v>
      </c>
      <c r="L109" s="64">
        <v>1</v>
      </c>
      <c r="M109" s="64">
        <v>1</v>
      </c>
      <c r="N109" s="107" t="s">
        <v>216</v>
      </c>
      <c r="O109" s="75" t="s">
        <v>1</v>
      </c>
      <c r="P109" s="36" t="s">
        <v>13</v>
      </c>
      <c r="Q109" s="142" t="s">
        <v>13</v>
      </c>
      <c r="R109" s="36" t="s">
        <v>13</v>
      </c>
      <c r="S109" s="3"/>
      <c r="T109" s="3"/>
      <c r="U109" s="3"/>
      <c r="V109" s="3"/>
      <c r="W109" s="3"/>
      <c r="X109" s="2"/>
      <c r="Y109" s="2"/>
      <c r="Z109" s="2"/>
      <c r="AA109" s="2"/>
      <c r="AB109" s="2"/>
    </row>
    <row r="110" spans="1:161" ht="86.25" customHeight="1" x14ac:dyDescent="0.2">
      <c r="A110" s="120" t="s">
        <v>247</v>
      </c>
      <c r="B110" s="220"/>
      <c r="C110" s="247"/>
      <c r="D110" s="109" t="s">
        <v>217</v>
      </c>
      <c r="E110" s="106" t="s">
        <v>3</v>
      </c>
      <c r="F110" s="108" t="s">
        <v>573</v>
      </c>
      <c r="G110" s="63" t="s">
        <v>13</v>
      </c>
      <c r="H110" s="63"/>
      <c r="I110" s="33" t="s">
        <v>13</v>
      </c>
      <c r="J110" s="66">
        <v>0.25</v>
      </c>
      <c r="K110" s="66">
        <v>0.5</v>
      </c>
      <c r="L110" s="66">
        <v>0.75</v>
      </c>
      <c r="M110" s="66">
        <v>1</v>
      </c>
      <c r="N110" s="37" t="s">
        <v>40</v>
      </c>
      <c r="O110" s="75" t="s">
        <v>1</v>
      </c>
      <c r="P110" s="36" t="s">
        <v>13</v>
      </c>
      <c r="Q110" s="142" t="s">
        <v>13</v>
      </c>
      <c r="R110" s="36" t="s">
        <v>13</v>
      </c>
      <c r="S110" s="3"/>
      <c r="T110" s="3"/>
      <c r="U110" s="3"/>
      <c r="V110" s="3"/>
      <c r="W110" s="3"/>
      <c r="X110" s="2"/>
      <c r="Y110" s="2"/>
      <c r="Z110" s="2"/>
      <c r="AA110" s="2"/>
      <c r="AB110" s="2"/>
    </row>
    <row r="111" spans="1:161" ht="83.25" customHeight="1" x14ac:dyDescent="0.2">
      <c r="A111" s="120" t="s">
        <v>248</v>
      </c>
      <c r="B111" s="220"/>
      <c r="C111" s="247"/>
      <c r="D111" s="154" t="s">
        <v>498</v>
      </c>
      <c r="E111" s="74" t="s">
        <v>3</v>
      </c>
      <c r="F111" s="108" t="s">
        <v>574</v>
      </c>
      <c r="G111" s="63" t="s">
        <v>13</v>
      </c>
      <c r="H111" s="63"/>
      <c r="I111" s="33" t="s">
        <v>13</v>
      </c>
      <c r="J111" s="66">
        <v>0.25</v>
      </c>
      <c r="K111" s="66">
        <v>0.5</v>
      </c>
      <c r="L111" s="66">
        <v>0.75</v>
      </c>
      <c r="M111" s="66">
        <v>1</v>
      </c>
      <c r="N111" s="37" t="s">
        <v>155</v>
      </c>
      <c r="O111" s="75" t="s">
        <v>1</v>
      </c>
      <c r="P111" s="36" t="s">
        <v>13</v>
      </c>
      <c r="Q111" s="142" t="s">
        <v>13</v>
      </c>
      <c r="R111" s="36" t="s">
        <v>13</v>
      </c>
      <c r="S111" s="3"/>
      <c r="T111" s="3"/>
      <c r="U111" s="3"/>
      <c r="V111" s="3"/>
      <c r="W111" s="3"/>
      <c r="X111" s="2"/>
      <c r="Y111" s="2"/>
      <c r="Z111" s="2"/>
      <c r="AA111" s="2"/>
      <c r="AB111" s="2"/>
    </row>
    <row r="112" spans="1:161" ht="83.25" customHeight="1" x14ac:dyDescent="0.2">
      <c r="A112" s="120" t="s">
        <v>311</v>
      </c>
      <c r="B112" s="220"/>
      <c r="C112" s="247"/>
      <c r="D112" s="172" t="s">
        <v>577</v>
      </c>
      <c r="E112" s="106" t="s">
        <v>3</v>
      </c>
      <c r="F112" s="108" t="s">
        <v>576</v>
      </c>
      <c r="G112" s="63" t="s">
        <v>13</v>
      </c>
      <c r="H112" s="63"/>
      <c r="I112" s="33" t="s">
        <v>13</v>
      </c>
      <c r="J112" s="66">
        <v>0.25</v>
      </c>
      <c r="K112" s="66">
        <v>0.5</v>
      </c>
      <c r="L112" s="66">
        <v>0.75</v>
      </c>
      <c r="M112" s="66">
        <v>1</v>
      </c>
      <c r="N112" s="107" t="s">
        <v>155</v>
      </c>
      <c r="O112" s="171" t="s">
        <v>1</v>
      </c>
      <c r="P112" s="36" t="s">
        <v>13</v>
      </c>
      <c r="Q112" s="142" t="s">
        <v>13</v>
      </c>
      <c r="R112" s="36" t="s">
        <v>13</v>
      </c>
      <c r="S112" s="3"/>
      <c r="T112" s="3"/>
      <c r="U112" s="3"/>
      <c r="V112" s="3"/>
      <c r="W112" s="3"/>
      <c r="X112" s="114"/>
      <c r="Y112" s="114"/>
      <c r="Z112" s="114"/>
      <c r="AA112" s="114"/>
      <c r="AB112" s="114"/>
    </row>
    <row r="113" spans="1:28" ht="83.25" customHeight="1" x14ac:dyDescent="0.2">
      <c r="A113" s="120" t="s">
        <v>312</v>
      </c>
      <c r="B113" s="220"/>
      <c r="C113" s="247"/>
      <c r="D113" s="154" t="s">
        <v>501</v>
      </c>
      <c r="E113" s="74" t="s">
        <v>3</v>
      </c>
      <c r="F113" s="108" t="s">
        <v>575</v>
      </c>
      <c r="G113" s="63" t="s">
        <v>13</v>
      </c>
      <c r="H113" s="63"/>
      <c r="I113" s="33" t="s">
        <v>13</v>
      </c>
      <c r="J113" s="66">
        <v>0.25</v>
      </c>
      <c r="K113" s="66">
        <v>0.5</v>
      </c>
      <c r="L113" s="66">
        <v>0.75</v>
      </c>
      <c r="M113" s="66">
        <v>1</v>
      </c>
      <c r="N113" s="37" t="s">
        <v>155</v>
      </c>
      <c r="O113" s="75" t="s">
        <v>1</v>
      </c>
      <c r="P113" s="36" t="s">
        <v>13</v>
      </c>
      <c r="Q113" s="142" t="s">
        <v>13</v>
      </c>
      <c r="R113" s="36" t="s">
        <v>13</v>
      </c>
      <c r="S113" s="3"/>
      <c r="T113" s="3"/>
      <c r="U113" s="3"/>
      <c r="V113" s="3"/>
      <c r="W113" s="3"/>
      <c r="X113" s="2"/>
      <c r="Y113" s="2"/>
      <c r="Z113" s="2"/>
      <c r="AA113" s="2"/>
      <c r="AB113" s="2"/>
    </row>
    <row r="114" spans="1:28" ht="43.5" customHeight="1" x14ac:dyDescent="0.2">
      <c r="A114" s="120" t="s">
        <v>313</v>
      </c>
      <c r="B114" s="220"/>
      <c r="C114" s="247"/>
      <c r="D114" s="67" t="s">
        <v>220</v>
      </c>
      <c r="E114" s="74" t="s">
        <v>3</v>
      </c>
      <c r="F114" s="108" t="s">
        <v>419</v>
      </c>
      <c r="G114" s="63" t="s">
        <v>13</v>
      </c>
      <c r="H114" s="68"/>
      <c r="I114" s="33" t="s">
        <v>13</v>
      </c>
      <c r="J114" s="66">
        <v>0</v>
      </c>
      <c r="K114" s="78">
        <v>0</v>
      </c>
      <c r="L114" s="78">
        <v>0</v>
      </c>
      <c r="M114" s="78">
        <v>0</v>
      </c>
      <c r="N114" s="107" t="s">
        <v>155</v>
      </c>
      <c r="O114" s="75" t="s">
        <v>1</v>
      </c>
      <c r="P114" s="36" t="s">
        <v>13</v>
      </c>
      <c r="Q114" s="142" t="s">
        <v>13</v>
      </c>
      <c r="R114" s="36" t="s">
        <v>13</v>
      </c>
      <c r="S114" s="3"/>
      <c r="T114" s="3"/>
      <c r="U114" s="3"/>
      <c r="V114" s="3"/>
      <c r="W114" s="3"/>
      <c r="X114" s="2"/>
      <c r="Y114" s="2"/>
      <c r="Z114" s="2"/>
      <c r="AA114" s="2"/>
      <c r="AB114" s="2"/>
    </row>
    <row r="115" spans="1:28" ht="44.25" customHeight="1" x14ac:dyDescent="0.2">
      <c r="A115" s="120" t="s">
        <v>314</v>
      </c>
      <c r="B115" s="220"/>
      <c r="C115" s="247"/>
      <c r="D115" s="67" t="s">
        <v>222</v>
      </c>
      <c r="E115" s="74" t="s">
        <v>3</v>
      </c>
      <c r="F115" s="108" t="s">
        <v>420</v>
      </c>
      <c r="G115" s="63" t="s">
        <v>13</v>
      </c>
      <c r="H115" s="68"/>
      <c r="I115" s="33" t="s">
        <v>13</v>
      </c>
      <c r="J115" s="66">
        <v>0</v>
      </c>
      <c r="K115" s="78">
        <v>0</v>
      </c>
      <c r="L115" s="78">
        <v>0</v>
      </c>
      <c r="M115" s="78">
        <v>0</v>
      </c>
      <c r="N115" s="107" t="s">
        <v>155</v>
      </c>
      <c r="O115" s="75" t="s">
        <v>1</v>
      </c>
      <c r="P115" s="36" t="s">
        <v>13</v>
      </c>
      <c r="Q115" s="36" t="s">
        <v>13</v>
      </c>
      <c r="R115" s="36" t="s">
        <v>13</v>
      </c>
      <c r="S115" s="3"/>
      <c r="T115" s="3"/>
      <c r="U115" s="3"/>
      <c r="V115" s="3"/>
      <c r="W115" s="3"/>
      <c r="X115" s="2"/>
      <c r="Y115" s="2"/>
      <c r="Z115" s="2"/>
      <c r="AA115" s="2"/>
      <c r="AB115" s="2"/>
    </row>
    <row r="116" spans="1:28" ht="70.5" customHeight="1" x14ac:dyDescent="0.2">
      <c r="A116" s="120" t="s">
        <v>315</v>
      </c>
      <c r="B116" s="220"/>
      <c r="C116" s="247"/>
      <c r="D116" s="194" t="s">
        <v>218</v>
      </c>
      <c r="E116" s="194" t="s">
        <v>642</v>
      </c>
      <c r="F116" s="195" t="s">
        <v>22</v>
      </c>
      <c r="G116" s="167" t="s">
        <v>13</v>
      </c>
      <c r="H116" s="168"/>
      <c r="I116" s="169" t="s">
        <v>13</v>
      </c>
      <c r="J116" s="69" t="s">
        <v>22</v>
      </c>
      <c r="K116" s="69" t="s">
        <v>22</v>
      </c>
      <c r="L116" s="69" t="s">
        <v>22</v>
      </c>
      <c r="M116" s="69" t="s">
        <v>22</v>
      </c>
      <c r="N116" s="37" t="s">
        <v>40</v>
      </c>
      <c r="O116" s="75" t="s">
        <v>1</v>
      </c>
      <c r="P116" s="36" t="s">
        <v>13</v>
      </c>
      <c r="Q116" s="36" t="s">
        <v>13</v>
      </c>
      <c r="R116" s="36" t="s">
        <v>13</v>
      </c>
      <c r="S116" s="3"/>
      <c r="T116" s="3"/>
      <c r="U116" s="3"/>
      <c r="V116" s="4"/>
      <c r="W116" s="4"/>
      <c r="X116" s="2"/>
      <c r="Y116" s="2"/>
      <c r="Z116" s="2"/>
      <c r="AA116" s="2"/>
      <c r="AB116" s="2"/>
    </row>
    <row r="117" spans="1:28" ht="54" customHeight="1" x14ac:dyDescent="0.2">
      <c r="A117" s="120" t="s">
        <v>316</v>
      </c>
      <c r="B117" s="220"/>
      <c r="C117" s="247"/>
      <c r="D117" s="194" t="s">
        <v>219</v>
      </c>
      <c r="E117" s="194" t="s">
        <v>643</v>
      </c>
      <c r="F117" s="196" t="s">
        <v>23</v>
      </c>
      <c r="G117" s="167" t="s">
        <v>13</v>
      </c>
      <c r="H117" s="168"/>
      <c r="I117" s="169" t="s">
        <v>13</v>
      </c>
      <c r="J117" s="70" t="s">
        <v>23</v>
      </c>
      <c r="K117" s="70" t="s">
        <v>23</v>
      </c>
      <c r="L117" s="70" t="s">
        <v>23</v>
      </c>
      <c r="M117" s="70" t="s">
        <v>23</v>
      </c>
      <c r="N117" s="37" t="s">
        <v>40</v>
      </c>
      <c r="O117" s="75" t="s">
        <v>1</v>
      </c>
      <c r="P117" s="36" t="s">
        <v>13</v>
      </c>
      <c r="Q117" s="36" t="s">
        <v>13</v>
      </c>
      <c r="R117" s="36" t="s">
        <v>13</v>
      </c>
      <c r="S117" s="3"/>
      <c r="T117" s="3"/>
      <c r="U117" s="3"/>
      <c r="V117" s="4"/>
      <c r="W117" s="4"/>
    </row>
    <row r="118" spans="1:28" ht="54.75" customHeight="1" x14ac:dyDescent="0.2">
      <c r="A118" s="120" t="s">
        <v>317</v>
      </c>
      <c r="B118" s="220"/>
      <c r="C118" s="247"/>
      <c r="D118" s="194" t="s">
        <v>223</v>
      </c>
      <c r="E118" s="194" t="s">
        <v>644</v>
      </c>
      <c r="F118" s="196" t="s">
        <v>24</v>
      </c>
      <c r="G118" s="167" t="s">
        <v>13</v>
      </c>
      <c r="H118" s="168"/>
      <c r="I118" s="169" t="s">
        <v>13</v>
      </c>
      <c r="J118" s="70" t="s">
        <v>24</v>
      </c>
      <c r="K118" s="70" t="s">
        <v>24</v>
      </c>
      <c r="L118" s="70" t="s">
        <v>24</v>
      </c>
      <c r="M118" s="70" t="s">
        <v>24</v>
      </c>
      <c r="N118" s="37" t="s">
        <v>40</v>
      </c>
      <c r="O118" s="75" t="s">
        <v>1</v>
      </c>
      <c r="P118" s="36" t="s">
        <v>13</v>
      </c>
      <c r="Q118" s="36" t="s">
        <v>13</v>
      </c>
      <c r="R118" s="36" t="s">
        <v>13</v>
      </c>
      <c r="S118" s="2"/>
      <c r="T118" s="2"/>
      <c r="U118" s="2"/>
    </row>
    <row r="119" spans="1:28" ht="116.25" customHeight="1" x14ac:dyDescent="0.2">
      <c r="A119" s="120" t="s">
        <v>318</v>
      </c>
      <c r="B119" s="220"/>
      <c r="C119" s="27" t="s">
        <v>48</v>
      </c>
      <c r="D119" s="74" t="s">
        <v>175</v>
      </c>
      <c r="E119" s="74" t="s">
        <v>41</v>
      </c>
      <c r="F119" s="39" t="s">
        <v>176</v>
      </c>
      <c r="G119" s="23">
        <v>4322000</v>
      </c>
      <c r="H119" s="23"/>
      <c r="I119" s="25" t="s">
        <v>249</v>
      </c>
      <c r="J119" s="30" t="s">
        <v>49</v>
      </c>
      <c r="K119" s="74" t="s">
        <v>285</v>
      </c>
      <c r="L119" s="119" t="s">
        <v>49</v>
      </c>
      <c r="M119" s="119" t="s">
        <v>49</v>
      </c>
      <c r="N119" s="75" t="s">
        <v>177</v>
      </c>
      <c r="O119" s="76" t="s">
        <v>1</v>
      </c>
      <c r="P119" s="36" t="s">
        <v>13</v>
      </c>
      <c r="Q119" s="36" t="s">
        <v>13</v>
      </c>
      <c r="R119" s="36" t="s">
        <v>13</v>
      </c>
    </row>
    <row r="120" spans="1:28" ht="123.75" customHeight="1" x14ac:dyDescent="0.2">
      <c r="A120" s="120" t="s">
        <v>319</v>
      </c>
      <c r="B120" s="220"/>
      <c r="C120" s="27" t="s">
        <v>178</v>
      </c>
      <c r="D120" s="27" t="s">
        <v>179</v>
      </c>
      <c r="E120" s="27" t="s">
        <v>41</v>
      </c>
      <c r="F120" s="39" t="s">
        <v>180</v>
      </c>
      <c r="G120" s="23">
        <v>4322000</v>
      </c>
      <c r="H120" s="23"/>
      <c r="I120" s="25" t="s">
        <v>250</v>
      </c>
      <c r="J120" s="30" t="s">
        <v>49</v>
      </c>
      <c r="K120" s="27" t="s">
        <v>285</v>
      </c>
      <c r="L120" s="119" t="s">
        <v>49</v>
      </c>
      <c r="M120" s="119" t="s">
        <v>49</v>
      </c>
      <c r="N120" s="21" t="s">
        <v>181</v>
      </c>
      <c r="O120" s="46" t="s">
        <v>2</v>
      </c>
      <c r="P120" s="36" t="s">
        <v>13</v>
      </c>
      <c r="Q120" s="36" t="s">
        <v>13</v>
      </c>
      <c r="R120" s="36" t="s">
        <v>13</v>
      </c>
    </row>
    <row r="121" spans="1:28" ht="123" customHeight="1" x14ac:dyDescent="0.2">
      <c r="A121" s="120" t="s">
        <v>320</v>
      </c>
      <c r="B121" s="220"/>
      <c r="C121" s="27" t="s">
        <v>50</v>
      </c>
      <c r="D121" s="27" t="s">
        <v>182</v>
      </c>
      <c r="E121" s="27" t="s">
        <v>41</v>
      </c>
      <c r="F121" s="39" t="s">
        <v>183</v>
      </c>
      <c r="G121" s="23">
        <v>4322000</v>
      </c>
      <c r="H121" s="23"/>
      <c r="I121" s="25" t="s">
        <v>59</v>
      </c>
      <c r="J121" s="30" t="s">
        <v>49</v>
      </c>
      <c r="K121" s="27" t="s">
        <v>285</v>
      </c>
      <c r="L121" s="119" t="s">
        <v>49</v>
      </c>
      <c r="M121" s="119" t="s">
        <v>49</v>
      </c>
      <c r="N121" s="21" t="s">
        <v>184</v>
      </c>
      <c r="O121" s="46" t="s">
        <v>14</v>
      </c>
      <c r="P121" s="36" t="s">
        <v>13</v>
      </c>
      <c r="Q121" s="36" t="s">
        <v>13</v>
      </c>
      <c r="R121" s="36" t="s">
        <v>13</v>
      </c>
    </row>
    <row r="122" spans="1:28" ht="120" customHeight="1" x14ac:dyDescent="0.2">
      <c r="A122" s="120" t="s">
        <v>321</v>
      </c>
      <c r="B122" s="220"/>
      <c r="C122" s="30" t="s">
        <v>51</v>
      </c>
      <c r="D122" s="27" t="s">
        <v>185</v>
      </c>
      <c r="E122" s="27" t="s">
        <v>41</v>
      </c>
      <c r="F122" s="39" t="s">
        <v>186</v>
      </c>
      <c r="G122" s="24">
        <v>237002</v>
      </c>
      <c r="H122" s="24"/>
      <c r="I122" s="26" t="s">
        <v>84</v>
      </c>
      <c r="J122" s="30" t="s">
        <v>49</v>
      </c>
      <c r="K122" s="27" t="s">
        <v>285</v>
      </c>
      <c r="L122" s="119" t="s">
        <v>49</v>
      </c>
      <c r="M122" s="119" t="s">
        <v>49</v>
      </c>
      <c r="N122" s="21" t="s">
        <v>187</v>
      </c>
      <c r="O122" s="21" t="s">
        <v>26</v>
      </c>
      <c r="P122" s="36" t="s">
        <v>13</v>
      </c>
      <c r="Q122" s="36" t="s">
        <v>13</v>
      </c>
      <c r="R122" s="36" t="s">
        <v>13</v>
      </c>
    </row>
    <row r="123" spans="1:28" s="4" customFormat="1" ht="69" customHeight="1" x14ac:dyDescent="0.2">
      <c r="A123" s="120" t="s">
        <v>322</v>
      </c>
      <c r="B123" s="220"/>
      <c r="C123" s="257" t="s">
        <v>224</v>
      </c>
      <c r="D123" s="106" t="s">
        <v>423</v>
      </c>
      <c r="E123" s="106" t="s">
        <v>3</v>
      </c>
      <c r="F123" s="108" t="s">
        <v>411</v>
      </c>
      <c r="G123" s="192" t="s">
        <v>13</v>
      </c>
      <c r="H123" s="193"/>
      <c r="I123" s="169" t="s">
        <v>13</v>
      </c>
      <c r="J123" s="108" t="s">
        <v>407</v>
      </c>
      <c r="K123" s="108" t="s">
        <v>408</v>
      </c>
      <c r="L123" s="108" t="s">
        <v>409</v>
      </c>
      <c r="M123" s="108" t="s">
        <v>410</v>
      </c>
      <c r="N123" s="175" t="s">
        <v>225</v>
      </c>
      <c r="O123" s="45" t="s">
        <v>1</v>
      </c>
      <c r="P123" s="36" t="s">
        <v>13</v>
      </c>
      <c r="Q123" s="36" t="s">
        <v>13</v>
      </c>
      <c r="R123" s="36" t="s">
        <v>13</v>
      </c>
    </row>
    <row r="124" spans="1:28" s="4" customFormat="1" ht="60" customHeight="1" x14ac:dyDescent="0.2">
      <c r="A124" s="120" t="s">
        <v>323</v>
      </c>
      <c r="B124" s="220"/>
      <c r="C124" s="259"/>
      <c r="D124" s="47" t="s">
        <v>413</v>
      </c>
      <c r="E124" s="106" t="s">
        <v>412</v>
      </c>
      <c r="F124" s="108" t="s">
        <v>414</v>
      </c>
      <c r="G124" s="192" t="s">
        <v>13</v>
      </c>
      <c r="H124" s="193"/>
      <c r="I124" s="169" t="s">
        <v>13</v>
      </c>
      <c r="J124" s="108" t="s">
        <v>415</v>
      </c>
      <c r="K124" s="108" t="s">
        <v>416</v>
      </c>
      <c r="L124" s="108" t="s">
        <v>417</v>
      </c>
      <c r="M124" s="108" t="s">
        <v>418</v>
      </c>
      <c r="N124" s="106" t="s">
        <v>578</v>
      </c>
      <c r="O124" s="45" t="s">
        <v>1</v>
      </c>
      <c r="P124" s="36" t="s">
        <v>13</v>
      </c>
      <c r="Q124" s="36" t="s">
        <v>13</v>
      </c>
      <c r="R124" s="36" t="s">
        <v>13</v>
      </c>
    </row>
    <row r="125" spans="1:28" s="4" customFormat="1" ht="60" customHeight="1" x14ac:dyDescent="0.2">
      <c r="A125" s="120" t="s">
        <v>324</v>
      </c>
      <c r="B125" s="221"/>
      <c r="C125" s="258"/>
      <c r="D125" s="47" t="s">
        <v>584</v>
      </c>
      <c r="E125" s="106" t="s">
        <v>412</v>
      </c>
      <c r="F125" s="47" t="s">
        <v>585</v>
      </c>
      <c r="G125" s="192" t="s">
        <v>13</v>
      </c>
      <c r="H125" s="193"/>
      <c r="I125" s="169" t="s">
        <v>13</v>
      </c>
      <c r="J125" s="108" t="s">
        <v>583</v>
      </c>
      <c r="K125" s="108" t="s">
        <v>582</v>
      </c>
      <c r="L125" s="108" t="s">
        <v>581</v>
      </c>
      <c r="M125" s="108" t="s">
        <v>579</v>
      </c>
      <c r="N125" s="106" t="s">
        <v>580</v>
      </c>
      <c r="O125" s="45" t="s">
        <v>1</v>
      </c>
      <c r="P125" s="36" t="s">
        <v>13</v>
      </c>
      <c r="Q125" s="36" t="s">
        <v>13</v>
      </c>
      <c r="R125" s="36" t="s">
        <v>13</v>
      </c>
    </row>
    <row r="126" spans="1:28" x14ac:dyDescent="0.2">
      <c r="A126" s="136"/>
      <c r="I126" s="19"/>
      <c r="P126" s="18"/>
      <c r="Q126" s="18"/>
      <c r="R126" s="15"/>
      <c r="V126" s="20"/>
    </row>
    <row r="127" spans="1:28" x14ac:dyDescent="0.2">
      <c r="A127" s="13"/>
      <c r="P127" s="18"/>
      <c r="Q127" s="18"/>
      <c r="R127" s="14"/>
    </row>
    <row r="128" spans="1:28" x14ac:dyDescent="0.2">
      <c r="A128" s="13"/>
      <c r="P128" s="18"/>
      <c r="Q128" s="18"/>
      <c r="R128" s="14"/>
    </row>
    <row r="129" spans="1:1" ht="24" customHeight="1" x14ac:dyDescent="0.2">
      <c r="A129" s="13"/>
    </row>
    <row r="130" spans="1:1" x14ac:dyDescent="0.2">
      <c r="A130" s="13"/>
    </row>
    <row r="131" spans="1:1" ht="17.25" customHeight="1" x14ac:dyDescent="0.2">
      <c r="A131" s="13"/>
    </row>
    <row r="132" spans="1:1" x14ac:dyDescent="0.2">
      <c r="A132" s="13"/>
    </row>
    <row r="133" spans="1:1" x14ac:dyDescent="0.2">
      <c r="A133" s="13"/>
    </row>
    <row r="134" spans="1:1" x14ac:dyDescent="0.2">
      <c r="A134" s="13"/>
    </row>
    <row r="135" spans="1:1" x14ac:dyDescent="0.2">
      <c r="A135" s="13"/>
    </row>
    <row r="136" spans="1:1" x14ac:dyDescent="0.2">
      <c r="A136" s="13"/>
    </row>
    <row r="137" spans="1:1" x14ac:dyDescent="0.2">
      <c r="A137" s="13"/>
    </row>
    <row r="138" spans="1:1" x14ac:dyDescent="0.2">
      <c r="A138" s="13"/>
    </row>
    <row r="139" spans="1:1" x14ac:dyDescent="0.2">
      <c r="A139" s="13"/>
    </row>
    <row r="140" spans="1:1" x14ac:dyDescent="0.2">
      <c r="A140" s="13"/>
    </row>
  </sheetData>
  <mergeCells count="37">
    <mergeCell ref="C109:C118"/>
    <mergeCell ref="B32:B43"/>
    <mergeCell ref="C38:C43"/>
    <mergeCell ref="C32:C37"/>
    <mergeCell ref="B45:B106"/>
    <mergeCell ref="B44:R44"/>
    <mergeCell ref="G42:G43"/>
    <mergeCell ref="I42:I43"/>
    <mergeCell ref="C107:C108"/>
    <mergeCell ref="B107:B125"/>
    <mergeCell ref="C123:C125"/>
    <mergeCell ref="C45:C106"/>
    <mergeCell ref="A1:R2"/>
    <mergeCell ref="J5:M5"/>
    <mergeCell ref="A4:R4"/>
    <mergeCell ref="R5:R6"/>
    <mergeCell ref="A5:A7"/>
    <mergeCell ref="B5:B7"/>
    <mergeCell ref="G5:G7"/>
    <mergeCell ref="O5:O6"/>
    <mergeCell ref="P5:P6"/>
    <mergeCell ref="N5:N6"/>
    <mergeCell ref="Q5:Q6"/>
    <mergeCell ref="D5:D7"/>
    <mergeCell ref="H5:H7"/>
    <mergeCell ref="C5:C7"/>
    <mergeCell ref="F6:F7"/>
    <mergeCell ref="E5:E7"/>
    <mergeCell ref="B19:B24"/>
    <mergeCell ref="B8:B18"/>
    <mergeCell ref="B3:R3"/>
    <mergeCell ref="B25:B30"/>
    <mergeCell ref="C25:C27"/>
    <mergeCell ref="G9:G10"/>
    <mergeCell ref="I9:I10"/>
    <mergeCell ref="G11:I11"/>
    <mergeCell ref="C9:C11"/>
  </mergeCells>
  <pageMargins left="0.70866141732283472" right="0.11811023622047245" top="0.74803149606299213" bottom="0.55118110236220474" header="0.31496062992125984" footer="0.11811023622047245"/>
  <pageSetup paperSize="8"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topLeftCell="A100" workbookViewId="0">
      <selection activeCell="F9" sqref="F9"/>
    </sheetView>
  </sheetViews>
  <sheetFormatPr defaultRowHeight="15" x14ac:dyDescent="0.25"/>
  <cols>
    <col min="1" max="1" width="12.42578125" customWidth="1"/>
    <col min="2" max="2" width="16.42578125" customWidth="1"/>
    <col min="3" max="3" width="27.5703125" customWidth="1"/>
    <col min="4" max="4" width="46.28515625" customWidth="1"/>
    <col min="5" max="5" width="18.28515625" customWidth="1"/>
    <col min="6" max="6" width="20.7109375" customWidth="1"/>
    <col min="7" max="7" width="41.7109375" customWidth="1"/>
  </cols>
  <sheetData>
    <row r="1" spans="1:7" ht="33" customHeight="1" x14ac:dyDescent="0.25">
      <c r="A1" s="267" t="s">
        <v>431</v>
      </c>
      <c r="B1" s="268"/>
      <c r="C1" s="268"/>
      <c r="D1" s="268"/>
      <c r="E1" s="268"/>
      <c r="F1" s="268"/>
      <c r="G1" s="268"/>
    </row>
    <row r="2" spans="1:7" ht="33" customHeight="1" x14ac:dyDescent="0.25">
      <c r="A2" s="269" t="s">
        <v>430</v>
      </c>
      <c r="B2" s="270"/>
      <c r="C2" s="270"/>
      <c r="D2" s="270"/>
      <c r="E2" s="270"/>
      <c r="F2" s="270"/>
      <c r="G2" s="271"/>
    </row>
    <row r="3" spans="1:7" ht="19.5" customHeight="1" x14ac:dyDescent="0.25">
      <c r="A3" s="266" t="s">
        <v>39</v>
      </c>
      <c r="B3" s="272" t="s">
        <v>33</v>
      </c>
      <c r="C3" s="266" t="s">
        <v>42</v>
      </c>
      <c r="D3" s="266" t="s">
        <v>7</v>
      </c>
      <c r="E3" s="266" t="s">
        <v>43</v>
      </c>
      <c r="F3" s="266" t="s">
        <v>8</v>
      </c>
      <c r="G3" s="266" t="s">
        <v>426</v>
      </c>
    </row>
    <row r="4" spans="1:7" x14ac:dyDescent="0.25">
      <c r="A4" s="266"/>
      <c r="B4" s="272"/>
      <c r="C4" s="266"/>
      <c r="D4" s="266"/>
      <c r="E4" s="266"/>
      <c r="F4" s="266"/>
      <c r="G4" s="266"/>
    </row>
    <row r="5" spans="1:7" ht="10.5" customHeight="1" x14ac:dyDescent="0.25">
      <c r="A5" s="266"/>
      <c r="B5" s="272"/>
      <c r="C5" s="266"/>
      <c r="D5" s="266"/>
      <c r="E5" s="266"/>
      <c r="F5" s="266"/>
      <c r="G5" s="266"/>
    </row>
    <row r="6" spans="1:7" ht="42.75" customHeight="1" x14ac:dyDescent="0.25">
      <c r="A6" s="120" t="s">
        <v>86</v>
      </c>
      <c r="B6" s="219" t="s">
        <v>256</v>
      </c>
      <c r="C6" s="180" t="s">
        <v>195</v>
      </c>
      <c r="D6" s="106" t="s">
        <v>196</v>
      </c>
      <c r="E6" s="180" t="s">
        <v>47</v>
      </c>
      <c r="F6" s="32">
        <v>244300</v>
      </c>
      <c r="G6" s="106" t="s">
        <v>197</v>
      </c>
    </row>
    <row r="7" spans="1:7" ht="46.5" customHeight="1" x14ac:dyDescent="0.25">
      <c r="A7" s="120" t="s">
        <v>87</v>
      </c>
      <c r="B7" s="220"/>
      <c r="C7" s="235" t="s">
        <v>255</v>
      </c>
      <c r="D7" s="182" t="s">
        <v>462</v>
      </c>
      <c r="E7" s="182" t="s">
        <v>464</v>
      </c>
      <c r="F7" s="228">
        <v>1100000</v>
      </c>
      <c r="G7" s="106" t="s">
        <v>463</v>
      </c>
    </row>
    <row r="8" spans="1:7" ht="56.25" customHeight="1" x14ac:dyDescent="0.25">
      <c r="A8" s="120" t="s">
        <v>88</v>
      </c>
      <c r="B8" s="220"/>
      <c r="C8" s="235"/>
      <c r="D8" s="137" t="s">
        <v>454</v>
      </c>
      <c r="E8" s="137" t="s">
        <v>3</v>
      </c>
      <c r="F8" s="229"/>
      <c r="G8" s="204" t="s">
        <v>465</v>
      </c>
    </row>
    <row r="9" spans="1:7" ht="81" customHeight="1" x14ac:dyDescent="0.25">
      <c r="A9" s="120" t="s">
        <v>231</v>
      </c>
      <c r="B9" s="220"/>
      <c r="C9" s="235"/>
      <c r="D9" s="137" t="s">
        <v>458</v>
      </c>
      <c r="E9" s="138" t="s">
        <v>45</v>
      </c>
      <c r="F9" s="128" t="s">
        <v>331</v>
      </c>
      <c r="G9" s="137" t="s">
        <v>445</v>
      </c>
    </row>
    <row r="10" spans="1:7" ht="48" customHeight="1" x14ac:dyDescent="0.25">
      <c r="A10" s="120" t="s">
        <v>232</v>
      </c>
      <c r="B10" s="220"/>
      <c r="C10" s="180" t="s">
        <v>35</v>
      </c>
      <c r="D10" s="180" t="s">
        <v>332</v>
      </c>
      <c r="E10" s="180" t="s">
        <v>45</v>
      </c>
      <c r="F10" s="41">
        <v>1200000</v>
      </c>
      <c r="G10" s="180" t="s">
        <v>333</v>
      </c>
    </row>
    <row r="11" spans="1:7" ht="46.5" customHeight="1" x14ac:dyDescent="0.25">
      <c r="A11" s="120" t="s">
        <v>89</v>
      </c>
      <c r="B11" s="220"/>
      <c r="C11" s="180" t="s">
        <v>44</v>
      </c>
      <c r="D11" s="180" t="s">
        <v>449</v>
      </c>
      <c r="E11" s="180" t="s">
        <v>45</v>
      </c>
      <c r="F11" s="24">
        <v>190000</v>
      </c>
      <c r="G11" s="180" t="s">
        <v>450</v>
      </c>
    </row>
    <row r="12" spans="1:7" ht="60" customHeight="1" x14ac:dyDescent="0.25">
      <c r="A12" s="120" t="s">
        <v>233</v>
      </c>
      <c r="B12" s="220"/>
      <c r="C12" s="180" t="s">
        <v>46</v>
      </c>
      <c r="D12" s="180" t="s">
        <v>466</v>
      </c>
      <c r="E12" s="180" t="s">
        <v>3</v>
      </c>
      <c r="F12" s="42" t="s">
        <v>13</v>
      </c>
      <c r="G12" s="180" t="s">
        <v>174</v>
      </c>
    </row>
    <row r="13" spans="1:7" ht="42.75" customHeight="1" x14ac:dyDescent="0.25">
      <c r="A13" s="120" t="s">
        <v>234</v>
      </c>
      <c r="B13" s="220"/>
      <c r="C13" s="180" t="s">
        <v>68</v>
      </c>
      <c r="D13" s="180" t="s">
        <v>340</v>
      </c>
      <c r="E13" s="180" t="s">
        <v>41</v>
      </c>
      <c r="F13" s="42" t="s">
        <v>13</v>
      </c>
      <c r="G13" s="180" t="s">
        <v>264</v>
      </c>
    </row>
    <row r="14" spans="1:7" ht="39.75" customHeight="1" x14ac:dyDescent="0.25">
      <c r="A14" s="120" t="s">
        <v>235</v>
      </c>
      <c r="B14" s="220"/>
      <c r="C14" s="180" t="s">
        <v>83</v>
      </c>
      <c r="D14" s="180" t="s">
        <v>467</v>
      </c>
      <c r="E14" s="180" t="s">
        <v>228</v>
      </c>
      <c r="F14" s="42" t="s">
        <v>13</v>
      </c>
      <c r="G14" s="180" t="s">
        <v>229</v>
      </c>
    </row>
    <row r="15" spans="1:7" ht="44.25" customHeight="1" x14ac:dyDescent="0.25">
      <c r="A15" s="120" t="s">
        <v>90</v>
      </c>
      <c r="B15" s="220"/>
      <c r="C15" s="180" t="s">
        <v>85</v>
      </c>
      <c r="D15" s="180" t="s">
        <v>468</v>
      </c>
      <c r="E15" s="180" t="s">
        <v>228</v>
      </c>
      <c r="F15" s="42" t="s">
        <v>13</v>
      </c>
      <c r="G15" s="180" t="s">
        <v>230</v>
      </c>
    </row>
    <row r="16" spans="1:7" ht="47.25" customHeight="1" x14ac:dyDescent="0.25">
      <c r="A16" s="120" t="s">
        <v>91</v>
      </c>
      <c r="B16" s="221"/>
      <c r="C16" s="180" t="s">
        <v>452</v>
      </c>
      <c r="D16" s="180" t="s">
        <v>469</v>
      </c>
      <c r="E16" s="180" t="s">
        <v>228</v>
      </c>
      <c r="F16" s="42" t="s">
        <v>13</v>
      </c>
      <c r="G16" s="180" t="s">
        <v>470</v>
      </c>
    </row>
    <row r="17" spans="1:7" ht="52.5" customHeight="1" x14ac:dyDescent="0.25">
      <c r="A17" s="120" t="s">
        <v>92</v>
      </c>
      <c r="B17" s="216" t="s">
        <v>15</v>
      </c>
      <c r="C17" s="180" t="s">
        <v>52</v>
      </c>
      <c r="D17" s="180" t="s">
        <v>471</v>
      </c>
      <c r="E17" s="180" t="s">
        <v>41</v>
      </c>
      <c r="F17" s="42" t="s">
        <v>13</v>
      </c>
      <c r="G17" s="180" t="s">
        <v>524</v>
      </c>
    </row>
    <row r="18" spans="1:7" ht="38.25" x14ac:dyDescent="0.25">
      <c r="A18" s="120" t="s">
        <v>93</v>
      </c>
      <c r="B18" s="217"/>
      <c r="C18" s="180" t="s">
        <v>53</v>
      </c>
      <c r="D18" s="180" t="s">
        <v>472</v>
      </c>
      <c r="E18" s="180" t="s">
        <v>41</v>
      </c>
      <c r="F18" s="42" t="s">
        <v>13</v>
      </c>
      <c r="G18" s="180" t="s">
        <v>61</v>
      </c>
    </row>
    <row r="19" spans="1:7" ht="45.75" customHeight="1" x14ac:dyDescent="0.25">
      <c r="A19" s="120" t="s">
        <v>94</v>
      </c>
      <c r="B19" s="217"/>
      <c r="C19" s="180" t="s">
        <v>265</v>
      </c>
      <c r="D19" s="180" t="s">
        <v>266</v>
      </c>
      <c r="E19" s="180" t="s">
        <v>41</v>
      </c>
      <c r="F19" s="32">
        <v>132400</v>
      </c>
      <c r="G19" s="180" t="s">
        <v>267</v>
      </c>
    </row>
    <row r="20" spans="1:7" ht="39" customHeight="1" x14ac:dyDescent="0.25">
      <c r="A20" s="120" t="s">
        <v>95</v>
      </c>
      <c r="B20" s="217"/>
      <c r="C20" s="106" t="s">
        <v>36</v>
      </c>
      <c r="D20" s="106" t="s">
        <v>473</v>
      </c>
      <c r="E20" s="106" t="s">
        <v>41</v>
      </c>
      <c r="F20" s="42" t="s">
        <v>13</v>
      </c>
      <c r="G20" s="106" t="s">
        <v>474</v>
      </c>
    </row>
    <row r="21" spans="1:7" ht="38.25" customHeight="1" x14ac:dyDescent="0.25">
      <c r="A21" s="120" t="s">
        <v>96</v>
      </c>
      <c r="B21" s="217"/>
      <c r="C21" s="106" t="s">
        <v>37</v>
      </c>
      <c r="D21" s="106" t="s">
        <v>475</v>
      </c>
      <c r="E21" s="106" t="s">
        <v>41</v>
      </c>
      <c r="F21" s="42" t="s">
        <v>13</v>
      </c>
      <c r="G21" s="106" t="s">
        <v>65</v>
      </c>
    </row>
    <row r="22" spans="1:7" ht="33" customHeight="1" x14ac:dyDescent="0.25">
      <c r="A22" s="120" t="s">
        <v>97</v>
      </c>
      <c r="B22" s="218"/>
      <c r="C22" s="106" t="s">
        <v>60</v>
      </c>
      <c r="D22" s="106" t="s">
        <v>476</v>
      </c>
      <c r="E22" s="106" t="s">
        <v>41</v>
      </c>
      <c r="F22" s="49">
        <v>35000</v>
      </c>
      <c r="G22" s="106" t="s">
        <v>369</v>
      </c>
    </row>
    <row r="23" spans="1:7" ht="45" customHeight="1" x14ac:dyDescent="0.25">
      <c r="A23" s="120" t="s">
        <v>98</v>
      </c>
      <c r="B23" s="216" t="s">
        <v>4</v>
      </c>
      <c r="C23" s="225" t="s">
        <v>198</v>
      </c>
      <c r="D23" s="134" t="s">
        <v>375</v>
      </c>
      <c r="E23" s="134" t="s">
        <v>41</v>
      </c>
      <c r="F23" s="28" t="s">
        <v>13</v>
      </c>
      <c r="G23" s="137" t="s">
        <v>376</v>
      </c>
    </row>
    <row r="24" spans="1:7" ht="37.5" customHeight="1" x14ac:dyDescent="0.25">
      <c r="A24" s="120" t="s">
        <v>99</v>
      </c>
      <c r="B24" s="217"/>
      <c r="C24" s="226"/>
      <c r="D24" s="137" t="s">
        <v>252</v>
      </c>
      <c r="E24" s="137" t="s">
        <v>41</v>
      </c>
      <c r="F24" s="42" t="s">
        <v>13</v>
      </c>
      <c r="G24" s="137" t="s">
        <v>381</v>
      </c>
    </row>
    <row r="25" spans="1:7" ht="45.75" customHeight="1" x14ac:dyDescent="0.25">
      <c r="A25" s="120" t="s">
        <v>100</v>
      </c>
      <c r="B25" s="217"/>
      <c r="C25" s="227"/>
      <c r="D25" s="106" t="s">
        <v>478</v>
      </c>
      <c r="E25" s="106" t="s">
        <v>41</v>
      </c>
      <c r="F25" s="51">
        <v>1362503</v>
      </c>
      <c r="G25" s="106" t="s">
        <v>477</v>
      </c>
    </row>
    <row r="26" spans="1:7" ht="39" customHeight="1" x14ac:dyDescent="0.25">
      <c r="A26" s="120" t="s">
        <v>101</v>
      </c>
      <c r="B26" s="217"/>
      <c r="C26" s="106" t="s">
        <v>57</v>
      </c>
      <c r="D26" s="106" t="s">
        <v>199</v>
      </c>
      <c r="E26" s="106" t="s">
        <v>47</v>
      </c>
      <c r="F26" s="36" t="s">
        <v>13</v>
      </c>
      <c r="G26" s="106" t="s">
        <v>268</v>
      </c>
    </row>
    <row r="27" spans="1:7" ht="48" customHeight="1" x14ac:dyDescent="0.25">
      <c r="A27" s="120" t="s">
        <v>102</v>
      </c>
      <c r="B27" s="217"/>
      <c r="C27" s="106" t="s">
        <v>511</v>
      </c>
      <c r="D27" s="106" t="s">
        <v>479</v>
      </c>
      <c r="E27" s="106" t="s">
        <v>45</v>
      </c>
      <c r="F27" s="52">
        <v>362000</v>
      </c>
      <c r="G27" s="106" t="s">
        <v>480</v>
      </c>
    </row>
    <row r="28" spans="1:7" ht="58.5" customHeight="1" x14ac:dyDescent="0.25">
      <c r="A28" s="120" t="s">
        <v>103</v>
      </c>
      <c r="B28" s="218"/>
      <c r="C28" s="106" t="s">
        <v>453</v>
      </c>
      <c r="D28" s="106" t="s">
        <v>481</v>
      </c>
      <c r="E28" s="106" t="s">
        <v>200</v>
      </c>
      <c r="F28" s="24">
        <v>1000000</v>
      </c>
      <c r="G28" s="106" t="s">
        <v>482</v>
      </c>
    </row>
    <row r="29" spans="1:7" ht="57.75" customHeight="1" x14ac:dyDescent="0.25">
      <c r="A29" s="120" t="s">
        <v>104</v>
      </c>
      <c r="B29" s="126" t="s">
        <v>19</v>
      </c>
      <c r="C29" s="106" t="s">
        <v>201</v>
      </c>
      <c r="D29" s="106" t="s">
        <v>484</v>
      </c>
      <c r="E29" s="106" t="s">
        <v>47</v>
      </c>
      <c r="F29" s="54" t="s">
        <v>13</v>
      </c>
      <c r="G29" s="106" t="s">
        <v>286</v>
      </c>
    </row>
    <row r="30" spans="1:7" ht="59.25" customHeight="1" x14ac:dyDescent="0.25">
      <c r="A30" s="120" t="s">
        <v>105</v>
      </c>
      <c r="B30" s="219" t="s">
        <v>12</v>
      </c>
      <c r="C30" s="249" t="s">
        <v>202</v>
      </c>
      <c r="D30" s="106" t="s">
        <v>486</v>
      </c>
      <c r="E30" s="106" t="s">
        <v>45</v>
      </c>
      <c r="F30" s="41">
        <v>20000</v>
      </c>
      <c r="G30" s="106" t="s">
        <v>443</v>
      </c>
    </row>
    <row r="31" spans="1:7" ht="85.5" customHeight="1" x14ac:dyDescent="0.25">
      <c r="A31" s="120" t="s">
        <v>309</v>
      </c>
      <c r="B31" s="220"/>
      <c r="C31" s="250"/>
      <c r="D31" s="106" t="s">
        <v>487</v>
      </c>
      <c r="E31" s="106" t="s">
        <v>41</v>
      </c>
      <c r="F31" s="24">
        <v>543400</v>
      </c>
      <c r="G31" s="106" t="s">
        <v>455</v>
      </c>
    </row>
    <row r="32" spans="1:7" ht="72" customHeight="1" x14ac:dyDescent="0.25">
      <c r="A32" s="120" t="s">
        <v>310</v>
      </c>
      <c r="B32" s="220"/>
      <c r="C32" s="250"/>
      <c r="D32" s="106" t="s">
        <v>488</v>
      </c>
      <c r="E32" s="106" t="s">
        <v>41</v>
      </c>
      <c r="F32" s="24">
        <v>300000</v>
      </c>
      <c r="G32" s="106" t="s">
        <v>489</v>
      </c>
    </row>
    <row r="33" spans="1:7" ht="71.25" customHeight="1" x14ac:dyDescent="0.25">
      <c r="A33" s="120" t="s">
        <v>106</v>
      </c>
      <c r="B33" s="220"/>
      <c r="C33" s="250"/>
      <c r="D33" s="106" t="s">
        <v>490</v>
      </c>
      <c r="E33" s="106" t="s">
        <v>41</v>
      </c>
      <c r="F33" s="24">
        <v>350000</v>
      </c>
      <c r="G33" s="106" t="s">
        <v>491</v>
      </c>
    </row>
    <row r="34" spans="1:7" ht="171.75" customHeight="1" x14ac:dyDescent="0.25">
      <c r="A34" s="120" t="s">
        <v>107</v>
      </c>
      <c r="B34" s="220"/>
      <c r="C34" s="250"/>
      <c r="D34" s="106" t="s">
        <v>492</v>
      </c>
      <c r="E34" s="106" t="s">
        <v>45</v>
      </c>
      <c r="F34" s="23">
        <v>79728</v>
      </c>
      <c r="G34" s="106" t="s">
        <v>493</v>
      </c>
    </row>
    <row r="35" spans="1:7" ht="59.25" customHeight="1" x14ac:dyDescent="0.25">
      <c r="A35" s="120" t="s">
        <v>108</v>
      </c>
      <c r="B35" s="220"/>
      <c r="C35" s="251"/>
      <c r="D35" s="106" t="s">
        <v>226</v>
      </c>
      <c r="E35" s="106" t="s">
        <v>41</v>
      </c>
      <c r="F35" s="23">
        <v>200000</v>
      </c>
      <c r="G35" s="106" t="s">
        <v>494</v>
      </c>
    </row>
    <row r="36" spans="1:7" ht="48" customHeight="1" x14ac:dyDescent="0.25">
      <c r="A36" s="120" t="s">
        <v>109</v>
      </c>
      <c r="B36" s="220"/>
      <c r="C36" s="248" t="s">
        <v>80</v>
      </c>
      <c r="D36" s="137" t="s">
        <v>502</v>
      </c>
      <c r="E36" s="138" t="s">
        <v>228</v>
      </c>
      <c r="F36" s="41">
        <v>187418116</v>
      </c>
      <c r="G36" s="137" t="s">
        <v>507</v>
      </c>
    </row>
    <row r="37" spans="1:7" ht="45" customHeight="1" x14ac:dyDescent="0.25">
      <c r="A37" s="120" t="s">
        <v>110</v>
      </c>
      <c r="B37" s="220"/>
      <c r="C37" s="248"/>
      <c r="D37" s="106" t="s">
        <v>75</v>
      </c>
      <c r="E37" s="106" t="s">
        <v>41</v>
      </c>
      <c r="F37" s="127" t="s">
        <v>13</v>
      </c>
      <c r="G37" s="34" t="s">
        <v>427</v>
      </c>
    </row>
    <row r="38" spans="1:7" ht="45.75" customHeight="1" x14ac:dyDescent="0.25">
      <c r="A38" s="120" t="s">
        <v>111</v>
      </c>
      <c r="B38" s="220"/>
      <c r="C38" s="248"/>
      <c r="D38" s="137" t="s">
        <v>503</v>
      </c>
      <c r="E38" s="138" t="s">
        <v>228</v>
      </c>
      <c r="F38" s="55">
        <v>3668556</v>
      </c>
      <c r="G38" s="203" t="s">
        <v>504</v>
      </c>
    </row>
    <row r="39" spans="1:7" ht="60.75" customHeight="1" x14ac:dyDescent="0.25">
      <c r="A39" s="120" t="s">
        <v>112</v>
      </c>
      <c r="B39" s="220"/>
      <c r="C39" s="248"/>
      <c r="D39" s="137" t="s">
        <v>505</v>
      </c>
      <c r="E39" s="138" t="s">
        <v>228</v>
      </c>
      <c r="F39" s="55">
        <v>1200000</v>
      </c>
      <c r="G39" s="203" t="s">
        <v>506</v>
      </c>
    </row>
    <row r="40" spans="1:7" ht="48" customHeight="1" x14ac:dyDescent="0.25">
      <c r="A40" s="120" t="s">
        <v>113</v>
      </c>
      <c r="B40" s="220"/>
      <c r="C40" s="248"/>
      <c r="D40" s="137" t="s">
        <v>205</v>
      </c>
      <c r="E40" s="137" t="s">
        <v>3</v>
      </c>
      <c r="F40" s="253">
        <v>23930814</v>
      </c>
      <c r="G40" s="204" t="s">
        <v>428</v>
      </c>
    </row>
    <row r="41" spans="1:7" ht="48" customHeight="1" x14ac:dyDescent="0.25">
      <c r="A41" s="120" t="s">
        <v>114</v>
      </c>
      <c r="B41" s="221"/>
      <c r="C41" s="248"/>
      <c r="D41" s="137" t="s">
        <v>207</v>
      </c>
      <c r="E41" s="137" t="s">
        <v>41</v>
      </c>
      <c r="F41" s="254"/>
      <c r="G41" s="205" t="s">
        <v>429</v>
      </c>
    </row>
    <row r="42" spans="1:7" ht="15" customHeight="1" x14ac:dyDescent="0.25">
      <c r="A42" s="209"/>
      <c r="B42" s="210"/>
      <c r="C42" s="211"/>
      <c r="D42" s="212"/>
      <c r="E42" s="213"/>
      <c r="F42" s="214"/>
      <c r="G42" s="215"/>
    </row>
    <row r="43" spans="1:7" ht="48.75" customHeight="1" x14ac:dyDescent="0.25">
      <c r="A43" s="207" t="s">
        <v>115</v>
      </c>
      <c r="B43" s="219" t="s">
        <v>12</v>
      </c>
      <c r="C43" s="260" t="s">
        <v>80</v>
      </c>
      <c r="D43" s="146" t="s">
        <v>516</v>
      </c>
      <c r="E43" s="91" t="s">
        <v>208</v>
      </c>
      <c r="F43" s="147">
        <v>5000000</v>
      </c>
      <c r="G43" s="146" t="s">
        <v>517</v>
      </c>
    </row>
    <row r="44" spans="1:7" ht="51" customHeight="1" x14ac:dyDescent="0.25">
      <c r="A44" s="120" t="s">
        <v>116</v>
      </c>
      <c r="B44" s="220"/>
      <c r="C44" s="261"/>
      <c r="D44" s="83" t="s">
        <v>518</v>
      </c>
      <c r="E44" s="119" t="s">
        <v>208</v>
      </c>
      <c r="F44" s="84">
        <v>10000000</v>
      </c>
      <c r="G44" s="83" t="s">
        <v>519</v>
      </c>
    </row>
    <row r="45" spans="1:7" ht="54.75" customHeight="1" x14ac:dyDescent="0.25">
      <c r="A45" s="120" t="s">
        <v>117</v>
      </c>
      <c r="B45" s="220"/>
      <c r="C45" s="261"/>
      <c r="D45" s="83" t="s">
        <v>520</v>
      </c>
      <c r="E45" s="119" t="s">
        <v>208</v>
      </c>
      <c r="F45" s="84">
        <v>8115614</v>
      </c>
      <c r="G45" s="83" t="s">
        <v>521</v>
      </c>
    </row>
    <row r="46" spans="1:7" ht="46.5" customHeight="1" x14ac:dyDescent="0.25">
      <c r="A46" s="120" t="s">
        <v>118</v>
      </c>
      <c r="B46" s="220"/>
      <c r="C46" s="261"/>
      <c r="D46" s="83" t="s">
        <v>522</v>
      </c>
      <c r="E46" s="119" t="s">
        <v>208</v>
      </c>
      <c r="F46" s="84">
        <v>8370000</v>
      </c>
      <c r="G46" s="83" t="s">
        <v>523</v>
      </c>
    </row>
    <row r="47" spans="1:7" ht="54" customHeight="1" x14ac:dyDescent="0.25">
      <c r="A47" s="120" t="s">
        <v>119</v>
      </c>
      <c r="B47" s="220"/>
      <c r="C47" s="261"/>
      <c r="D47" s="99" t="s">
        <v>533</v>
      </c>
      <c r="E47" s="119" t="s">
        <v>208</v>
      </c>
      <c r="F47" s="84">
        <v>7000000</v>
      </c>
      <c r="G47" s="83" t="s">
        <v>534</v>
      </c>
    </row>
    <row r="48" spans="1:7" ht="42" customHeight="1" x14ac:dyDescent="0.25">
      <c r="A48" s="120" t="s">
        <v>120</v>
      </c>
      <c r="B48" s="220"/>
      <c r="C48" s="261"/>
      <c r="D48" s="119" t="s">
        <v>525</v>
      </c>
      <c r="E48" s="119" t="s">
        <v>208</v>
      </c>
      <c r="F48" s="82">
        <v>9000000</v>
      </c>
      <c r="G48" s="93" t="s">
        <v>526</v>
      </c>
    </row>
    <row r="49" spans="1:7" ht="49.5" customHeight="1" x14ac:dyDescent="0.25">
      <c r="A49" s="120" t="s">
        <v>121</v>
      </c>
      <c r="B49" s="220"/>
      <c r="C49" s="261"/>
      <c r="D49" s="119" t="s">
        <v>528</v>
      </c>
      <c r="E49" s="119" t="s">
        <v>208</v>
      </c>
      <c r="F49" s="82">
        <v>10000000</v>
      </c>
      <c r="G49" s="93" t="s">
        <v>527</v>
      </c>
    </row>
    <row r="50" spans="1:7" ht="47.25" customHeight="1" x14ac:dyDescent="0.25">
      <c r="A50" s="120" t="s">
        <v>122</v>
      </c>
      <c r="B50" s="220"/>
      <c r="C50" s="261"/>
      <c r="D50" s="119" t="s">
        <v>529</v>
      </c>
      <c r="E50" s="119" t="s">
        <v>208</v>
      </c>
      <c r="F50" s="82">
        <v>4000000</v>
      </c>
      <c r="G50" s="93" t="s">
        <v>530</v>
      </c>
    </row>
    <row r="51" spans="1:7" ht="54" customHeight="1" x14ac:dyDescent="0.25">
      <c r="A51" s="120" t="s">
        <v>123</v>
      </c>
      <c r="B51" s="220"/>
      <c r="C51" s="261"/>
      <c r="D51" s="119" t="s">
        <v>531</v>
      </c>
      <c r="E51" s="119" t="s">
        <v>208</v>
      </c>
      <c r="F51" s="82">
        <v>3000000</v>
      </c>
      <c r="G51" s="93" t="s">
        <v>532</v>
      </c>
    </row>
    <row r="52" spans="1:7" ht="44.25" customHeight="1" x14ac:dyDescent="0.25">
      <c r="A52" s="120" t="s">
        <v>124</v>
      </c>
      <c r="B52" s="220"/>
      <c r="C52" s="261"/>
      <c r="D52" s="106" t="s">
        <v>537</v>
      </c>
      <c r="E52" s="119" t="s">
        <v>208</v>
      </c>
      <c r="F52" s="82">
        <v>3000000</v>
      </c>
      <c r="G52" s="93" t="s">
        <v>538</v>
      </c>
    </row>
    <row r="53" spans="1:7" ht="41.25" customHeight="1" x14ac:dyDescent="0.25">
      <c r="A53" s="120" t="s">
        <v>236</v>
      </c>
      <c r="B53" s="220"/>
      <c r="C53" s="261"/>
      <c r="D53" s="99" t="s">
        <v>539</v>
      </c>
      <c r="E53" s="119" t="s">
        <v>41</v>
      </c>
      <c r="F53" s="84">
        <v>9520000</v>
      </c>
      <c r="G53" s="83" t="s">
        <v>540</v>
      </c>
    </row>
    <row r="54" spans="1:7" ht="43.5" customHeight="1" x14ac:dyDescent="0.25">
      <c r="A54" s="120" t="s">
        <v>237</v>
      </c>
      <c r="B54" s="220"/>
      <c r="C54" s="261"/>
      <c r="D54" s="83" t="s">
        <v>275</v>
      </c>
      <c r="E54" s="119" t="s">
        <v>241</v>
      </c>
      <c r="F54" s="84">
        <v>1200000</v>
      </c>
      <c r="G54" s="83" t="s">
        <v>276</v>
      </c>
    </row>
    <row r="55" spans="1:7" ht="48" customHeight="1" x14ac:dyDescent="0.25">
      <c r="A55" s="120" t="s">
        <v>125</v>
      </c>
      <c r="B55" s="220"/>
      <c r="C55" s="261"/>
      <c r="D55" s="83" t="s">
        <v>456</v>
      </c>
      <c r="E55" s="119" t="s">
        <v>208</v>
      </c>
      <c r="F55" s="84">
        <v>10000000</v>
      </c>
      <c r="G55" s="83" t="s">
        <v>457</v>
      </c>
    </row>
    <row r="56" spans="1:7" ht="44.25" customHeight="1" x14ac:dyDescent="0.25">
      <c r="A56" s="120" t="s">
        <v>126</v>
      </c>
      <c r="B56" s="220"/>
      <c r="C56" s="261"/>
      <c r="D56" s="83" t="s">
        <v>495</v>
      </c>
      <c r="E56" s="106" t="s">
        <v>200</v>
      </c>
      <c r="F56" s="84">
        <v>500000</v>
      </c>
      <c r="G56" s="99" t="s">
        <v>461</v>
      </c>
    </row>
    <row r="57" spans="1:7" ht="114.75" x14ac:dyDescent="0.25">
      <c r="A57" s="120" t="s">
        <v>238</v>
      </c>
      <c r="B57" s="220"/>
      <c r="C57" s="261"/>
      <c r="D57" s="83" t="s">
        <v>646</v>
      </c>
      <c r="E57" s="180" t="s">
        <v>208</v>
      </c>
      <c r="F57" s="84">
        <v>40696692</v>
      </c>
      <c r="G57" s="99" t="s">
        <v>654</v>
      </c>
    </row>
    <row r="58" spans="1:7" ht="104.25" customHeight="1" x14ac:dyDescent="0.25">
      <c r="A58" s="120" t="s">
        <v>127</v>
      </c>
      <c r="B58" s="220"/>
      <c r="C58" s="261"/>
      <c r="D58" s="119" t="s">
        <v>655</v>
      </c>
      <c r="E58" s="119" t="s">
        <v>41</v>
      </c>
      <c r="F58" s="123">
        <v>1153061</v>
      </c>
      <c r="G58" s="119" t="s">
        <v>656</v>
      </c>
    </row>
    <row r="59" spans="1:7" ht="51" customHeight="1" x14ac:dyDescent="0.25">
      <c r="A59" s="120" t="s">
        <v>128</v>
      </c>
      <c r="B59" s="220"/>
      <c r="C59" s="261"/>
      <c r="D59" s="106" t="s">
        <v>535</v>
      </c>
      <c r="E59" s="106" t="s">
        <v>208</v>
      </c>
      <c r="F59" s="123">
        <v>8150249</v>
      </c>
      <c r="G59" s="106" t="s">
        <v>536</v>
      </c>
    </row>
    <row r="60" spans="1:7" ht="69" customHeight="1" x14ac:dyDescent="0.25">
      <c r="A60" s="120" t="s">
        <v>129</v>
      </c>
      <c r="B60" s="220"/>
      <c r="C60" s="261"/>
      <c r="D60" s="119" t="s">
        <v>541</v>
      </c>
      <c r="E60" s="119" t="s">
        <v>200</v>
      </c>
      <c r="F60" s="123">
        <v>8000000</v>
      </c>
      <c r="G60" s="119" t="s">
        <v>542</v>
      </c>
    </row>
    <row r="61" spans="1:7" ht="48.75" customHeight="1" x14ac:dyDescent="0.25">
      <c r="A61" s="120" t="s">
        <v>130</v>
      </c>
      <c r="B61" s="220"/>
      <c r="C61" s="261"/>
      <c r="D61" s="119" t="s">
        <v>543</v>
      </c>
      <c r="E61" s="119" t="s">
        <v>200</v>
      </c>
      <c r="F61" s="84">
        <v>2000000</v>
      </c>
      <c r="G61" s="119" t="s">
        <v>544</v>
      </c>
    </row>
    <row r="62" spans="1:7" ht="59.25" customHeight="1" x14ac:dyDescent="0.25">
      <c r="A62" s="120" t="s">
        <v>131</v>
      </c>
      <c r="B62" s="220"/>
      <c r="C62" s="261"/>
      <c r="D62" s="119" t="s">
        <v>545</v>
      </c>
      <c r="E62" s="119" t="s">
        <v>200</v>
      </c>
      <c r="F62" s="84">
        <v>750000</v>
      </c>
      <c r="G62" s="119" t="s">
        <v>546</v>
      </c>
    </row>
    <row r="63" spans="1:7" ht="45.75" customHeight="1" x14ac:dyDescent="0.25">
      <c r="A63" s="120" t="s">
        <v>132</v>
      </c>
      <c r="B63" s="220"/>
      <c r="C63" s="261"/>
      <c r="D63" s="119" t="s">
        <v>547</v>
      </c>
      <c r="E63" s="119" t="s">
        <v>47</v>
      </c>
      <c r="F63" s="123">
        <v>3297500</v>
      </c>
      <c r="G63" s="93" t="s">
        <v>548</v>
      </c>
    </row>
    <row r="64" spans="1:7" ht="42.75" customHeight="1" x14ac:dyDescent="0.25">
      <c r="A64" s="120" t="s">
        <v>133</v>
      </c>
      <c r="B64" s="220"/>
      <c r="C64" s="261"/>
      <c r="D64" s="119" t="s">
        <v>549</v>
      </c>
      <c r="E64" s="119" t="s">
        <v>47</v>
      </c>
      <c r="F64" s="123">
        <v>2000000</v>
      </c>
      <c r="G64" s="119" t="s">
        <v>550</v>
      </c>
    </row>
    <row r="65" spans="1:7" ht="39.75" customHeight="1" x14ac:dyDescent="0.25">
      <c r="A65" s="120" t="s">
        <v>134</v>
      </c>
      <c r="B65" s="220"/>
      <c r="C65" s="261"/>
      <c r="D65" s="119" t="s">
        <v>551</v>
      </c>
      <c r="E65" s="119" t="s">
        <v>47</v>
      </c>
      <c r="F65" s="123">
        <v>6000000</v>
      </c>
      <c r="G65" s="93" t="s">
        <v>552</v>
      </c>
    </row>
    <row r="66" spans="1:7" ht="44.25" customHeight="1" x14ac:dyDescent="0.25">
      <c r="A66" s="120" t="s">
        <v>135</v>
      </c>
      <c r="B66" s="220"/>
      <c r="C66" s="261"/>
      <c r="D66" s="119" t="s">
        <v>553</v>
      </c>
      <c r="E66" s="119" t="s">
        <v>200</v>
      </c>
      <c r="F66" s="98">
        <v>3000000</v>
      </c>
      <c r="G66" s="119" t="s">
        <v>554</v>
      </c>
    </row>
    <row r="67" spans="1:7" ht="52.5" customHeight="1" x14ac:dyDescent="0.25">
      <c r="A67" s="120" t="s">
        <v>136</v>
      </c>
      <c r="B67" s="220"/>
      <c r="C67" s="261"/>
      <c r="D67" s="106" t="s">
        <v>555</v>
      </c>
      <c r="E67" s="119" t="s">
        <v>200</v>
      </c>
      <c r="F67" s="84">
        <v>4000000</v>
      </c>
      <c r="G67" s="93" t="s">
        <v>556</v>
      </c>
    </row>
    <row r="68" spans="1:7" ht="50.25" customHeight="1" x14ac:dyDescent="0.25">
      <c r="A68" s="120" t="s">
        <v>137</v>
      </c>
      <c r="B68" s="220"/>
      <c r="C68" s="261"/>
      <c r="D68" s="119" t="s">
        <v>557</v>
      </c>
      <c r="E68" s="119" t="s">
        <v>208</v>
      </c>
      <c r="F68" s="123">
        <v>5000000</v>
      </c>
      <c r="G68" s="119" t="s">
        <v>558</v>
      </c>
    </row>
    <row r="69" spans="1:7" ht="69.75" customHeight="1" x14ac:dyDescent="0.25">
      <c r="A69" s="120" t="s">
        <v>138</v>
      </c>
      <c r="B69" s="220"/>
      <c r="C69" s="261"/>
      <c r="D69" s="129" t="s">
        <v>571</v>
      </c>
      <c r="E69" s="106" t="s">
        <v>47</v>
      </c>
      <c r="F69" s="199">
        <v>1288947</v>
      </c>
      <c r="G69" s="106" t="s">
        <v>572</v>
      </c>
    </row>
    <row r="70" spans="1:7" ht="60" customHeight="1" x14ac:dyDescent="0.25">
      <c r="A70" s="120" t="s">
        <v>139</v>
      </c>
      <c r="B70" s="220"/>
      <c r="C70" s="261"/>
      <c r="D70" s="105" t="s">
        <v>559</v>
      </c>
      <c r="E70" s="119" t="s">
        <v>47</v>
      </c>
      <c r="F70" s="152">
        <v>3484192</v>
      </c>
      <c r="G70" s="119" t="s">
        <v>560</v>
      </c>
    </row>
    <row r="71" spans="1:7" ht="45.75" customHeight="1" x14ac:dyDescent="0.25">
      <c r="A71" s="120" t="s">
        <v>140</v>
      </c>
      <c r="B71" s="220"/>
      <c r="C71" s="261"/>
      <c r="D71" s="129" t="s">
        <v>561</v>
      </c>
      <c r="E71" s="106" t="s">
        <v>47</v>
      </c>
      <c r="F71" s="199">
        <v>35000</v>
      </c>
      <c r="G71" s="129" t="s">
        <v>562</v>
      </c>
    </row>
    <row r="72" spans="1:7" ht="45" customHeight="1" x14ac:dyDescent="0.25">
      <c r="A72" s="120" t="s">
        <v>141</v>
      </c>
      <c r="B72" s="220"/>
      <c r="C72" s="261"/>
      <c r="D72" s="129" t="s">
        <v>563</v>
      </c>
      <c r="E72" s="106" t="s">
        <v>208</v>
      </c>
      <c r="F72" s="199">
        <v>248324.66</v>
      </c>
      <c r="G72" s="129" t="s">
        <v>590</v>
      </c>
    </row>
    <row r="73" spans="1:7" ht="36" customHeight="1" x14ac:dyDescent="0.25">
      <c r="A73" s="120" t="s">
        <v>142</v>
      </c>
      <c r="B73" s="220"/>
      <c r="C73" s="261"/>
      <c r="D73" s="99" t="s">
        <v>609</v>
      </c>
      <c r="E73" s="106" t="s">
        <v>47</v>
      </c>
      <c r="F73" s="197">
        <v>2818337</v>
      </c>
      <c r="G73" s="99" t="s">
        <v>615</v>
      </c>
    </row>
    <row r="74" spans="1:7" ht="32.25" customHeight="1" x14ac:dyDescent="0.25">
      <c r="A74" s="120" t="s">
        <v>143</v>
      </c>
      <c r="B74" s="220"/>
      <c r="C74" s="261"/>
      <c r="D74" s="129" t="s">
        <v>610</v>
      </c>
      <c r="E74" s="106" t="s">
        <v>47</v>
      </c>
      <c r="F74" s="199">
        <v>99213</v>
      </c>
      <c r="G74" s="106" t="s">
        <v>616</v>
      </c>
    </row>
    <row r="75" spans="1:7" ht="34.5" customHeight="1" x14ac:dyDescent="0.25">
      <c r="A75" s="120" t="s">
        <v>144</v>
      </c>
      <c r="B75" s="220"/>
      <c r="C75" s="261"/>
      <c r="D75" s="129" t="s">
        <v>611</v>
      </c>
      <c r="E75" s="106" t="s">
        <v>47</v>
      </c>
      <c r="F75" s="199">
        <v>246715</v>
      </c>
      <c r="G75" s="106" t="s">
        <v>614</v>
      </c>
    </row>
    <row r="76" spans="1:7" ht="50.25" customHeight="1" x14ac:dyDescent="0.25">
      <c r="A76" s="120" t="s">
        <v>145</v>
      </c>
      <c r="B76" s="220"/>
      <c r="C76" s="261"/>
      <c r="D76" s="129" t="s">
        <v>613</v>
      </c>
      <c r="E76" s="106" t="s">
        <v>47</v>
      </c>
      <c r="F76" s="198">
        <v>966429</v>
      </c>
      <c r="G76" s="106" t="s">
        <v>618</v>
      </c>
    </row>
    <row r="77" spans="1:7" ht="36" customHeight="1" x14ac:dyDescent="0.25">
      <c r="A77" s="120" t="s">
        <v>146</v>
      </c>
      <c r="B77" s="220"/>
      <c r="C77" s="261"/>
      <c r="D77" s="129" t="s">
        <v>612</v>
      </c>
      <c r="E77" s="106" t="s">
        <v>47</v>
      </c>
      <c r="F77" s="199">
        <v>1674975</v>
      </c>
      <c r="G77" s="106" t="s">
        <v>620</v>
      </c>
    </row>
    <row r="78" spans="1:7" ht="38.25" customHeight="1" x14ac:dyDescent="0.25">
      <c r="A78" s="120" t="s">
        <v>147</v>
      </c>
      <c r="B78" s="220"/>
      <c r="C78" s="261"/>
      <c r="D78" s="129" t="s">
        <v>619</v>
      </c>
      <c r="E78" s="106" t="s">
        <v>47</v>
      </c>
      <c r="F78" s="199">
        <f>1044000</f>
        <v>1044000</v>
      </c>
      <c r="G78" s="106" t="s">
        <v>621</v>
      </c>
    </row>
    <row r="79" spans="1:7" ht="35.25" customHeight="1" x14ac:dyDescent="0.25">
      <c r="A79" s="120" t="s">
        <v>148</v>
      </c>
      <c r="B79" s="220"/>
      <c r="C79" s="261"/>
      <c r="D79" s="129" t="s">
        <v>622</v>
      </c>
      <c r="E79" s="106" t="s">
        <v>47</v>
      </c>
      <c r="F79" s="199">
        <f>1243798+1345633</f>
        <v>2589431</v>
      </c>
      <c r="G79" s="106" t="s">
        <v>623</v>
      </c>
    </row>
    <row r="80" spans="1:7" ht="33.75" customHeight="1" x14ac:dyDescent="0.25">
      <c r="A80" s="120" t="s">
        <v>149</v>
      </c>
      <c r="B80" s="220"/>
      <c r="C80" s="261"/>
      <c r="D80" s="129" t="s">
        <v>624</v>
      </c>
      <c r="E80" s="106" t="s">
        <v>47</v>
      </c>
      <c r="F80" s="199">
        <v>3015765</v>
      </c>
      <c r="G80" s="106" t="s">
        <v>625</v>
      </c>
    </row>
    <row r="81" spans="1:7" ht="39.75" customHeight="1" x14ac:dyDescent="0.25">
      <c r="A81" s="120" t="s">
        <v>150</v>
      </c>
      <c r="B81" s="220"/>
      <c r="C81" s="261"/>
      <c r="D81" s="129" t="s">
        <v>626</v>
      </c>
      <c r="E81" s="106" t="s">
        <v>47</v>
      </c>
      <c r="F81" s="199">
        <v>150639</v>
      </c>
      <c r="G81" s="106" t="s">
        <v>634</v>
      </c>
    </row>
    <row r="82" spans="1:7" ht="43.5" customHeight="1" x14ac:dyDescent="0.25">
      <c r="A82" s="120" t="s">
        <v>151</v>
      </c>
      <c r="B82" s="220"/>
      <c r="C82" s="261"/>
      <c r="D82" s="129" t="s">
        <v>627</v>
      </c>
      <c r="E82" s="106" t="s">
        <v>47</v>
      </c>
      <c r="F82" s="199">
        <v>269235</v>
      </c>
      <c r="G82" s="106" t="s">
        <v>635</v>
      </c>
    </row>
    <row r="83" spans="1:7" ht="43.5" customHeight="1" x14ac:dyDescent="0.25">
      <c r="A83" s="120" t="s">
        <v>152</v>
      </c>
      <c r="B83" s="220"/>
      <c r="C83" s="261"/>
      <c r="D83" s="129" t="s">
        <v>628</v>
      </c>
      <c r="E83" s="106" t="s">
        <v>47</v>
      </c>
      <c r="F83" s="199">
        <v>62043</v>
      </c>
      <c r="G83" s="106" t="s">
        <v>636</v>
      </c>
    </row>
    <row r="84" spans="1:7" ht="44.25" customHeight="1" x14ac:dyDescent="0.25">
      <c r="A84" s="120" t="s">
        <v>153</v>
      </c>
      <c r="B84" s="220"/>
      <c r="C84" s="261"/>
      <c r="D84" s="129" t="s">
        <v>629</v>
      </c>
      <c r="E84" s="106" t="s">
        <v>47</v>
      </c>
      <c r="F84" s="199">
        <v>54168</v>
      </c>
      <c r="G84" s="106" t="s">
        <v>637</v>
      </c>
    </row>
    <row r="85" spans="1:7" ht="37.5" customHeight="1" x14ac:dyDescent="0.25">
      <c r="A85" s="120" t="s">
        <v>156</v>
      </c>
      <c r="B85" s="220"/>
      <c r="C85" s="261"/>
      <c r="D85" s="129" t="s">
        <v>630</v>
      </c>
      <c r="E85" s="106" t="s">
        <v>47</v>
      </c>
      <c r="F85" s="199">
        <v>89322</v>
      </c>
      <c r="G85" s="106" t="s">
        <v>638</v>
      </c>
    </row>
    <row r="86" spans="1:7" ht="36.75" customHeight="1" x14ac:dyDescent="0.25">
      <c r="A86" s="120" t="s">
        <v>157</v>
      </c>
      <c r="B86" s="220"/>
      <c r="C86" s="261"/>
      <c r="D86" s="129" t="s">
        <v>631</v>
      </c>
      <c r="E86" s="106" t="s">
        <v>47</v>
      </c>
      <c r="F86" s="199">
        <v>47528</v>
      </c>
      <c r="G86" s="106" t="s">
        <v>632</v>
      </c>
    </row>
    <row r="87" spans="1:7" ht="37.5" customHeight="1" x14ac:dyDescent="0.25">
      <c r="A87" s="120" t="s">
        <v>158</v>
      </c>
      <c r="B87" s="220"/>
      <c r="C87" s="261"/>
      <c r="D87" s="129" t="s">
        <v>633</v>
      </c>
      <c r="E87" s="106" t="s">
        <v>47</v>
      </c>
      <c r="F87" s="199">
        <v>348536</v>
      </c>
      <c r="G87" s="106" t="s">
        <v>639</v>
      </c>
    </row>
    <row r="88" spans="1:7" ht="33.75" customHeight="1" x14ac:dyDescent="0.25">
      <c r="A88" s="120" t="s">
        <v>159</v>
      </c>
      <c r="B88" s="220"/>
      <c r="C88" s="261"/>
      <c r="D88" s="129" t="s">
        <v>640</v>
      </c>
      <c r="E88" s="106" t="s">
        <v>47</v>
      </c>
      <c r="F88" s="199">
        <v>565409</v>
      </c>
      <c r="G88" s="106" t="s">
        <v>641</v>
      </c>
    </row>
    <row r="89" spans="1:7" ht="43.5" customHeight="1" x14ac:dyDescent="0.25">
      <c r="A89" s="120" t="s">
        <v>160</v>
      </c>
      <c r="B89" s="220"/>
      <c r="C89" s="261"/>
      <c r="D89" s="106" t="s">
        <v>607</v>
      </c>
      <c r="E89" s="106" t="s">
        <v>41</v>
      </c>
      <c r="F89" s="132">
        <v>1500000</v>
      </c>
      <c r="G89" s="106" t="s">
        <v>607</v>
      </c>
    </row>
    <row r="90" spans="1:7" ht="36" customHeight="1" x14ac:dyDescent="0.25">
      <c r="A90" s="120" t="s">
        <v>161</v>
      </c>
      <c r="B90" s="220"/>
      <c r="C90" s="261"/>
      <c r="D90" s="106" t="s">
        <v>606</v>
      </c>
      <c r="E90" s="106" t="s">
        <v>41</v>
      </c>
      <c r="F90" s="84">
        <v>1384386</v>
      </c>
      <c r="G90" s="106" t="s">
        <v>606</v>
      </c>
    </row>
    <row r="91" spans="1:7" ht="49.5" customHeight="1" x14ac:dyDescent="0.25">
      <c r="A91" s="120" t="s">
        <v>162</v>
      </c>
      <c r="B91" s="220"/>
      <c r="C91" s="261"/>
      <c r="D91" s="99" t="s">
        <v>648</v>
      </c>
      <c r="E91" s="106" t="s">
        <v>200</v>
      </c>
      <c r="F91" s="197">
        <v>4352942</v>
      </c>
      <c r="G91" s="81" t="s">
        <v>647</v>
      </c>
    </row>
    <row r="92" spans="1:7" ht="58.5" customHeight="1" x14ac:dyDescent="0.25">
      <c r="A92" s="120" t="s">
        <v>257</v>
      </c>
      <c r="B92" s="220"/>
      <c r="C92" s="261"/>
      <c r="D92" s="106" t="s">
        <v>566</v>
      </c>
      <c r="E92" s="106" t="s">
        <v>45</v>
      </c>
      <c r="F92" s="102">
        <v>2000000</v>
      </c>
      <c r="G92" s="81" t="s">
        <v>603</v>
      </c>
    </row>
    <row r="93" spans="1:7" ht="57" customHeight="1" x14ac:dyDescent="0.25">
      <c r="A93" s="120" t="s">
        <v>163</v>
      </c>
      <c r="B93" s="220"/>
      <c r="C93" s="261"/>
      <c r="D93" s="106" t="s">
        <v>605</v>
      </c>
      <c r="E93" s="106" t="s">
        <v>41</v>
      </c>
      <c r="F93" s="102">
        <v>5000000</v>
      </c>
      <c r="G93" s="81" t="s">
        <v>295</v>
      </c>
    </row>
    <row r="94" spans="1:7" ht="54.75" customHeight="1" x14ac:dyDescent="0.25">
      <c r="A94" s="120" t="s">
        <v>164</v>
      </c>
      <c r="B94" s="220"/>
      <c r="C94" s="261"/>
      <c r="D94" s="106" t="s">
        <v>567</v>
      </c>
      <c r="E94" s="106" t="s">
        <v>41</v>
      </c>
      <c r="F94" s="102">
        <v>1000000</v>
      </c>
      <c r="G94" s="81" t="s">
        <v>424</v>
      </c>
    </row>
    <row r="95" spans="1:7" ht="65.25" customHeight="1" x14ac:dyDescent="0.25">
      <c r="A95" s="120" t="s">
        <v>165</v>
      </c>
      <c r="B95" s="220"/>
      <c r="C95" s="261"/>
      <c r="D95" s="106" t="s">
        <v>591</v>
      </c>
      <c r="E95" s="106" t="s">
        <v>41</v>
      </c>
      <c r="F95" s="102">
        <v>2000000</v>
      </c>
      <c r="G95" s="81" t="s">
        <v>299</v>
      </c>
    </row>
    <row r="96" spans="1:7" ht="57.75" customHeight="1" x14ac:dyDescent="0.25">
      <c r="A96" s="120" t="s">
        <v>166</v>
      </c>
      <c r="B96" s="220"/>
      <c r="C96" s="261"/>
      <c r="D96" s="106" t="s">
        <v>608</v>
      </c>
      <c r="E96" s="106" t="s">
        <v>41</v>
      </c>
      <c r="F96" s="102">
        <v>2000000</v>
      </c>
      <c r="G96" s="106" t="s">
        <v>608</v>
      </c>
    </row>
    <row r="97" spans="1:7" ht="54" customHeight="1" x14ac:dyDescent="0.25">
      <c r="A97" s="120" t="s">
        <v>167</v>
      </c>
      <c r="B97" s="220"/>
      <c r="C97" s="261"/>
      <c r="D97" s="103" t="s">
        <v>592</v>
      </c>
      <c r="E97" s="106" t="s">
        <v>45</v>
      </c>
      <c r="F97" s="84">
        <v>3000000</v>
      </c>
      <c r="G97" s="106" t="s">
        <v>593</v>
      </c>
    </row>
    <row r="98" spans="1:7" ht="63" customHeight="1" x14ac:dyDescent="0.25">
      <c r="A98" s="120" t="s">
        <v>168</v>
      </c>
      <c r="B98" s="220"/>
      <c r="C98" s="261"/>
      <c r="D98" s="104" t="s">
        <v>594</v>
      </c>
      <c r="E98" s="106" t="s">
        <v>45</v>
      </c>
      <c r="F98" s="102">
        <v>3000000</v>
      </c>
      <c r="G98" s="81" t="s">
        <v>595</v>
      </c>
    </row>
    <row r="99" spans="1:7" ht="45.75" customHeight="1" x14ac:dyDescent="0.25">
      <c r="A99" s="120" t="s">
        <v>169</v>
      </c>
      <c r="B99" s="220"/>
      <c r="C99" s="261"/>
      <c r="D99" s="106" t="s">
        <v>596</v>
      </c>
      <c r="E99" s="106" t="s">
        <v>45</v>
      </c>
      <c r="F99" s="32">
        <v>1000000</v>
      </c>
      <c r="G99" s="106" t="s">
        <v>597</v>
      </c>
    </row>
    <row r="100" spans="1:7" ht="49.5" customHeight="1" x14ac:dyDescent="0.25">
      <c r="A100" s="120" t="s">
        <v>170</v>
      </c>
      <c r="B100" s="220"/>
      <c r="C100" s="261"/>
      <c r="D100" s="106" t="s">
        <v>598</v>
      </c>
      <c r="E100" s="106" t="s">
        <v>45</v>
      </c>
      <c r="F100" s="32">
        <v>3000000</v>
      </c>
      <c r="G100" s="106" t="s">
        <v>599</v>
      </c>
    </row>
    <row r="101" spans="1:7" ht="56.25" customHeight="1" x14ac:dyDescent="0.25">
      <c r="A101" s="120" t="s">
        <v>221</v>
      </c>
      <c r="B101" s="220"/>
      <c r="C101" s="261"/>
      <c r="D101" s="105" t="s">
        <v>600</v>
      </c>
      <c r="E101" s="119" t="s">
        <v>41</v>
      </c>
      <c r="F101" s="166">
        <v>2204418</v>
      </c>
      <c r="G101" s="119" t="s">
        <v>601</v>
      </c>
    </row>
    <row r="102" spans="1:7" ht="47.25" customHeight="1" x14ac:dyDescent="0.25">
      <c r="A102" s="120" t="s">
        <v>239</v>
      </c>
      <c r="B102" s="220"/>
      <c r="C102" s="261"/>
      <c r="D102" s="160" t="s">
        <v>81</v>
      </c>
      <c r="E102" s="183" t="s">
        <v>41</v>
      </c>
      <c r="F102" s="186">
        <v>5000000</v>
      </c>
      <c r="G102" s="160" t="s">
        <v>564</v>
      </c>
    </row>
    <row r="103" spans="1:7" ht="48" customHeight="1" x14ac:dyDescent="0.25">
      <c r="A103" s="120" t="s">
        <v>240</v>
      </c>
      <c r="B103" s="220"/>
      <c r="C103" s="261"/>
      <c r="D103" s="130" t="s">
        <v>568</v>
      </c>
      <c r="E103" s="130" t="s">
        <v>45</v>
      </c>
      <c r="F103" s="131" t="s">
        <v>28</v>
      </c>
      <c r="G103" s="130" t="s">
        <v>211</v>
      </c>
    </row>
    <row r="104" spans="1:7" ht="49.5" customHeight="1" x14ac:dyDescent="0.25">
      <c r="A104" s="120" t="s">
        <v>242</v>
      </c>
      <c r="B104" s="221"/>
      <c r="C104" s="262"/>
      <c r="D104" s="130" t="s">
        <v>569</v>
      </c>
      <c r="E104" s="130" t="s">
        <v>45</v>
      </c>
      <c r="F104" s="131" t="s">
        <v>28</v>
      </c>
      <c r="G104" s="77" t="s">
        <v>570</v>
      </c>
    </row>
    <row r="105" spans="1:7" ht="67.5" customHeight="1" x14ac:dyDescent="0.25">
      <c r="A105" s="120" t="s">
        <v>244</v>
      </c>
      <c r="B105" s="219" t="s">
        <v>154</v>
      </c>
      <c r="C105" s="257" t="s">
        <v>215</v>
      </c>
      <c r="D105" s="160" t="s">
        <v>496</v>
      </c>
      <c r="E105" s="201" t="s">
        <v>3</v>
      </c>
      <c r="F105" s="156">
        <v>8023577</v>
      </c>
      <c r="G105" s="161" t="s">
        <v>497</v>
      </c>
    </row>
    <row r="106" spans="1:7" ht="61.5" customHeight="1" x14ac:dyDescent="0.25">
      <c r="A106" s="208" t="s">
        <v>245</v>
      </c>
      <c r="B106" s="220"/>
      <c r="C106" s="259"/>
      <c r="D106" s="179" t="s">
        <v>500</v>
      </c>
      <c r="E106" s="179" t="s">
        <v>3</v>
      </c>
      <c r="F106" s="63" t="s">
        <v>13</v>
      </c>
      <c r="G106" s="179" t="s">
        <v>500</v>
      </c>
    </row>
    <row r="107" spans="1:7" ht="56.25" customHeight="1" x14ac:dyDescent="0.25">
      <c r="A107" s="120" t="s">
        <v>246</v>
      </c>
      <c r="B107" s="220"/>
      <c r="C107" s="247" t="s">
        <v>34</v>
      </c>
      <c r="D107" s="181" t="s">
        <v>406</v>
      </c>
      <c r="E107" s="106" t="s">
        <v>3</v>
      </c>
      <c r="F107" s="63" t="s">
        <v>13</v>
      </c>
      <c r="G107" s="65" t="s">
        <v>499</v>
      </c>
    </row>
    <row r="108" spans="1:7" ht="48.75" customHeight="1" x14ac:dyDescent="0.25">
      <c r="A108" s="120" t="s">
        <v>247</v>
      </c>
      <c r="B108" s="220"/>
      <c r="C108" s="247"/>
      <c r="D108" s="182" t="s">
        <v>217</v>
      </c>
      <c r="E108" s="106" t="s">
        <v>3</v>
      </c>
      <c r="F108" s="63" t="s">
        <v>13</v>
      </c>
      <c r="G108" s="108" t="s">
        <v>573</v>
      </c>
    </row>
    <row r="109" spans="1:7" ht="57" customHeight="1" x14ac:dyDescent="0.25">
      <c r="A109" s="120" t="s">
        <v>248</v>
      </c>
      <c r="B109" s="220"/>
      <c r="C109" s="247"/>
      <c r="D109" s="182" t="s">
        <v>498</v>
      </c>
      <c r="E109" s="106" t="s">
        <v>3</v>
      </c>
      <c r="F109" s="63" t="s">
        <v>13</v>
      </c>
      <c r="G109" s="108" t="s">
        <v>574</v>
      </c>
    </row>
    <row r="110" spans="1:7" ht="61.5" customHeight="1" x14ac:dyDescent="0.25">
      <c r="A110" s="120" t="s">
        <v>311</v>
      </c>
      <c r="B110" s="220"/>
      <c r="C110" s="247"/>
      <c r="D110" s="182" t="s">
        <v>577</v>
      </c>
      <c r="E110" s="106" t="s">
        <v>3</v>
      </c>
      <c r="F110" s="63" t="s">
        <v>13</v>
      </c>
      <c r="G110" s="108" t="s">
        <v>576</v>
      </c>
    </row>
    <row r="111" spans="1:7" ht="81.75" customHeight="1" x14ac:dyDescent="0.25">
      <c r="A111" s="120" t="s">
        <v>312</v>
      </c>
      <c r="B111" s="220"/>
      <c r="C111" s="247"/>
      <c r="D111" s="182" t="s">
        <v>501</v>
      </c>
      <c r="E111" s="106" t="s">
        <v>3</v>
      </c>
      <c r="F111" s="63" t="s">
        <v>13</v>
      </c>
      <c r="G111" s="108" t="s">
        <v>575</v>
      </c>
    </row>
    <row r="112" spans="1:7" ht="42" customHeight="1" x14ac:dyDescent="0.25">
      <c r="A112" s="120" t="s">
        <v>313</v>
      </c>
      <c r="B112" s="220"/>
      <c r="C112" s="247"/>
      <c r="D112" s="182" t="s">
        <v>220</v>
      </c>
      <c r="E112" s="106" t="s">
        <v>3</v>
      </c>
      <c r="F112" s="63" t="s">
        <v>13</v>
      </c>
      <c r="G112" s="108" t="s">
        <v>419</v>
      </c>
    </row>
    <row r="113" spans="1:7" ht="33.75" customHeight="1" x14ac:dyDescent="0.25">
      <c r="A113" s="120" t="s">
        <v>314</v>
      </c>
      <c r="B113" s="220"/>
      <c r="C113" s="247"/>
      <c r="D113" s="182" t="s">
        <v>222</v>
      </c>
      <c r="E113" s="106" t="s">
        <v>3</v>
      </c>
      <c r="F113" s="63" t="s">
        <v>13</v>
      </c>
      <c r="G113" s="108" t="s">
        <v>420</v>
      </c>
    </row>
    <row r="114" spans="1:7" ht="54.75" customHeight="1" x14ac:dyDescent="0.25">
      <c r="A114" s="120" t="s">
        <v>315</v>
      </c>
      <c r="B114" s="220"/>
      <c r="C114" s="247"/>
      <c r="D114" s="194" t="s">
        <v>218</v>
      </c>
      <c r="E114" s="194" t="s">
        <v>642</v>
      </c>
      <c r="F114" s="167" t="s">
        <v>13</v>
      </c>
      <c r="G114" s="195" t="s">
        <v>22</v>
      </c>
    </row>
    <row r="115" spans="1:7" ht="57" customHeight="1" x14ac:dyDescent="0.25">
      <c r="A115" s="120" t="s">
        <v>316</v>
      </c>
      <c r="B115" s="220"/>
      <c r="C115" s="247"/>
      <c r="D115" s="194" t="s">
        <v>219</v>
      </c>
      <c r="E115" s="194" t="s">
        <v>643</v>
      </c>
      <c r="F115" s="167" t="s">
        <v>13</v>
      </c>
      <c r="G115" s="196" t="s">
        <v>23</v>
      </c>
    </row>
    <row r="116" spans="1:7" ht="58.5" customHeight="1" x14ac:dyDescent="0.25">
      <c r="A116" s="120" t="s">
        <v>317</v>
      </c>
      <c r="B116" s="220"/>
      <c r="C116" s="247"/>
      <c r="D116" s="194" t="s">
        <v>223</v>
      </c>
      <c r="E116" s="194" t="s">
        <v>644</v>
      </c>
      <c r="F116" s="167" t="s">
        <v>13</v>
      </c>
      <c r="G116" s="196" t="s">
        <v>24</v>
      </c>
    </row>
    <row r="117" spans="1:7" ht="42" customHeight="1" x14ac:dyDescent="0.25">
      <c r="A117" s="120" t="s">
        <v>318</v>
      </c>
      <c r="B117" s="220"/>
      <c r="C117" s="106" t="s">
        <v>48</v>
      </c>
      <c r="D117" s="106" t="s">
        <v>175</v>
      </c>
      <c r="E117" s="106" t="s">
        <v>41</v>
      </c>
      <c r="F117" s="23">
        <v>4322000</v>
      </c>
      <c r="G117" s="108" t="s">
        <v>176</v>
      </c>
    </row>
    <row r="118" spans="1:7" ht="63.75" customHeight="1" x14ac:dyDescent="0.25">
      <c r="A118" s="120" t="s">
        <v>319</v>
      </c>
      <c r="B118" s="220"/>
      <c r="C118" s="106" t="s">
        <v>178</v>
      </c>
      <c r="D118" s="106" t="s">
        <v>179</v>
      </c>
      <c r="E118" s="106" t="s">
        <v>41</v>
      </c>
      <c r="F118" s="23">
        <v>4322000</v>
      </c>
      <c r="G118" s="108" t="s">
        <v>180</v>
      </c>
    </row>
    <row r="119" spans="1:7" ht="51.75" customHeight="1" x14ac:dyDescent="0.25">
      <c r="A119" s="120" t="s">
        <v>320</v>
      </c>
      <c r="B119" s="220"/>
      <c r="C119" s="106" t="s">
        <v>50</v>
      </c>
      <c r="D119" s="106" t="s">
        <v>182</v>
      </c>
      <c r="E119" s="106" t="s">
        <v>41</v>
      </c>
      <c r="F119" s="23">
        <v>4322000</v>
      </c>
      <c r="G119" s="108" t="s">
        <v>183</v>
      </c>
    </row>
    <row r="120" spans="1:7" ht="48" customHeight="1" x14ac:dyDescent="0.25">
      <c r="A120" s="120" t="s">
        <v>321</v>
      </c>
      <c r="B120" s="220"/>
      <c r="C120" s="119" t="s">
        <v>51</v>
      </c>
      <c r="D120" s="106" t="s">
        <v>185</v>
      </c>
      <c r="E120" s="106" t="s">
        <v>41</v>
      </c>
      <c r="F120" s="24">
        <v>237002</v>
      </c>
      <c r="G120" s="108" t="s">
        <v>186</v>
      </c>
    </row>
    <row r="121" spans="1:7" ht="48.75" customHeight="1" x14ac:dyDescent="0.25">
      <c r="A121" s="120" t="s">
        <v>322</v>
      </c>
      <c r="B121" s="220"/>
      <c r="C121" s="263" t="s">
        <v>224</v>
      </c>
      <c r="D121" s="106" t="s">
        <v>423</v>
      </c>
      <c r="E121" s="106" t="s">
        <v>3</v>
      </c>
      <c r="F121" s="192" t="s">
        <v>13</v>
      </c>
      <c r="G121" s="108" t="s">
        <v>411</v>
      </c>
    </row>
    <row r="122" spans="1:7" ht="48.75" customHeight="1" x14ac:dyDescent="0.25">
      <c r="A122" s="120" t="s">
        <v>323</v>
      </c>
      <c r="B122" s="220"/>
      <c r="C122" s="264"/>
      <c r="D122" s="47" t="s">
        <v>413</v>
      </c>
      <c r="E122" s="106" t="s">
        <v>412</v>
      </c>
      <c r="F122" s="192" t="s">
        <v>13</v>
      </c>
      <c r="G122" s="108" t="s">
        <v>414</v>
      </c>
    </row>
    <row r="123" spans="1:7" ht="47.25" customHeight="1" x14ac:dyDescent="0.25">
      <c r="A123" s="120" t="s">
        <v>324</v>
      </c>
      <c r="B123" s="221"/>
      <c r="C123" s="265"/>
      <c r="D123" s="47" t="s">
        <v>584</v>
      </c>
      <c r="E123" s="106" t="s">
        <v>412</v>
      </c>
      <c r="F123" s="192" t="s">
        <v>13</v>
      </c>
      <c r="G123" s="47" t="s">
        <v>585</v>
      </c>
    </row>
  </sheetData>
  <mergeCells count="25">
    <mergeCell ref="G3:G5"/>
    <mergeCell ref="A1:G1"/>
    <mergeCell ref="A2:G2"/>
    <mergeCell ref="A3:A5"/>
    <mergeCell ref="B3:B5"/>
    <mergeCell ref="C3:C5"/>
    <mergeCell ref="D3:D5"/>
    <mergeCell ref="E3:E5"/>
    <mergeCell ref="F3:F5"/>
    <mergeCell ref="C23:C25"/>
    <mergeCell ref="C30:C35"/>
    <mergeCell ref="C36:C41"/>
    <mergeCell ref="C105:C106"/>
    <mergeCell ref="C7:C9"/>
    <mergeCell ref="C121:C123"/>
    <mergeCell ref="B105:B123"/>
    <mergeCell ref="C43:C104"/>
    <mergeCell ref="B43:B104"/>
    <mergeCell ref="F7:F8"/>
    <mergeCell ref="F40:F41"/>
    <mergeCell ref="C107:C116"/>
    <mergeCell ref="B6:B16"/>
    <mergeCell ref="B17:B22"/>
    <mergeCell ref="B23:B28"/>
    <mergeCell ref="B30:B4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SDBIP</vt:lpstr>
      <vt:lpstr>PDO's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Khulu</dc:creator>
  <cp:lastModifiedBy>KOBA GROBLER</cp:lastModifiedBy>
  <cp:lastPrinted>2017-03-17T10:39:34Z</cp:lastPrinted>
  <dcterms:created xsi:type="dcterms:W3CDTF">2015-01-20T18:01:36Z</dcterms:created>
  <dcterms:modified xsi:type="dcterms:W3CDTF">2017-03-17T11:55:05Z</dcterms:modified>
</cp:coreProperties>
</file>